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aqueline Jesus\Downloads\"/>
    </mc:Choice>
  </mc:AlternateContent>
  <bookViews>
    <workbookView xWindow="0" yWindow="0" windowWidth="20490" windowHeight="9045" tabRatio="777" firstSheet="30" activeTab="30"/>
  </bookViews>
  <sheets>
    <sheet name="Fabrica de Composto" sheetId="284" r:id="rId1"/>
    <sheet name="Poços  4 Unid. 2 " sheetId="267" r:id="rId2"/>
    <sheet name="Poços 2  Unid. 2" sheetId="266" r:id="rId3"/>
    <sheet name="Poço 9" sheetId="265" r:id="rId4"/>
    <sheet name="Poços 8" sheetId="264" r:id="rId5"/>
    <sheet name="Poço 7" sheetId="263" r:id="rId6"/>
    <sheet name="Depósito de informática - TI" sheetId="255" r:id="rId7"/>
    <sheet name="Roçadeiras Mecânica" sheetId="182" r:id="rId8"/>
    <sheet name="Estação Meteorológica" sheetId="181" r:id="rId9"/>
    <sheet name="Posto de Abastecimento" sheetId="178" r:id="rId10"/>
    <sheet name="Casa de Gerador Unid. 1" sheetId="176" r:id="rId11"/>
    <sheet name="Casa de Gerador Unid. 2" sheetId="246" r:id="rId12"/>
    <sheet name="Casa de Gerador Unid. 8" sheetId="233" r:id="rId13"/>
    <sheet name="Estufa" sheetId="173" r:id="rId14"/>
    <sheet name="Centro de Pulverização" sheetId="174" r:id="rId15"/>
    <sheet name="Viveiro. Unid. I" sheetId="31" r:id="rId16"/>
    <sheet name="L.S.Analese" sheetId="137" r:id="rId17"/>
    <sheet name="Depósito Setor Técnico" sheetId="256" r:id="rId18"/>
    <sheet name="Sala Setor Tecnico" sheetId="253" r:id="rId19"/>
    <sheet name="Hangar" sheetId="215" r:id="rId20"/>
    <sheet name="S.Trein." sheetId="1" r:id="rId21"/>
    <sheet name="S. Dir." sheetId="5" r:id="rId22"/>
    <sheet name="Sala de Reunião" sheetId="241" r:id="rId23"/>
    <sheet name="S. Espera" sheetId="139" r:id="rId24"/>
    <sheet name="S. Coord. e Nutrição" sheetId="184" r:id="rId25"/>
    <sheet name="Sala da Logística" sheetId="223" r:id="rId26"/>
    <sheet name="Sala da Contabilidade" sheetId="227" r:id="rId27"/>
    <sheet name="Sala dos Motoristas" sheetId="3" r:id="rId28"/>
    <sheet name="S. Financeiro" sheetId="170" r:id="rId29"/>
    <sheet name="Casa da Construção Civil" sheetId="234" r:id="rId30"/>
    <sheet name="Hig. de Tratores Unid. 8" sheetId="231" r:id="rId31"/>
    <sheet name="Hig. de Tratores Logistica" sheetId="281" r:id="rId32"/>
    <sheet name="S. D.H" sheetId="4" r:id="rId33"/>
    <sheet name="S. Segurança do Trabalho" sheetId="249" r:id="rId34"/>
    <sheet name="S. Gerencia de Produção)" sheetId="250" r:id="rId35"/>
    <sheet name="Cantinho de Descanso" sheetId="135" r:id="rId36"/>
    <sheet name="Cantinho de Descanso Motoristas" sheetId="251" r:id="rId37"/>
    <sheet name="Destilador" sheetId="252" r:id="rId38"/>
    <sheet name="S. Coord. II" sheetId="40" r:id="rId39"/>
    <sheet name="S. Coord. VIII" sheetId="193" r:id="rId40"/>
    <sheet name="Anbulatorio" sheetId="111" r:id="rId41"/>
    <sheet name="S. Compras" sheetId="124" r:id="rId42"/>
    <sheet name="Sala dos Brindes" sheetId="224" r:id="rId43"/>
    <sheet name="T.I - Tecnológia da Informação" sheetId="26" r:id="rId44"/>
    <sheet name="Casa de Rede Portaria U.8" sheetId="235" r:id="rId45"/>
    <sheet name="Casa de Rede Portaria 2 U.1" sheetId="276" r:id="rId46"/>
    <sheet name="Sala de Eventos" sheetId="136" r:id="rId47"/>
    <sheet name="Sala de Cesta Básica" sheetId="244" r:id="rId48"/>
    <sheet name="Sala da Caxiana" sheetId="192" r:id="rId49"/>
    <sheet name="Sala de Arquivo" sheetId="35" r:id="rId50"/>
    <sheet name="Sala Ferramentas Uni. 1" sheetId="175" r:id="rId51"/>
    <sheet name="Sala Ferramentas Uni. II" sheetId="45" r:id="rId52"/>
    <sheet name="Sala Ferramentas Uni. 8" sheetId="243" r:id="rId53"/>
    <sheet name="Pátio II" sheetId="65" r:id="rId54"/>
    <sheet name="Portaria 1, 2 e 3" sheetId="149" r:id="rId55"/>
    <sheet name="A. Lazer I " sheetId="150" r:id="rId56"/>
    <sheet name="A. lazer II " sheetId="151" r:id="rId57"/>
    <sheet name="A. Lazer VIII" sheetId="194" r:id="rId58"/>
    <sheet name="Campo de Futebol" sheetId="198" r:id="rId59"/>
    <sheet name="Campo Unid. 1" sheetId="153" r:id="rId60"/>
    <sheet name="Campo Caxiana Unid. 1" sheetId="167" state="hidden" r:id="rId61"/>
    <sheet name="Campo Unid. 2" sheetId="154" r:id="rId62"/>
    <sheet name="Campo Unid. 8" sheetId="188" r:id="rId63"/>
    <sheet name="Compos. 8 Área 1" sheetId="204" r:id="rId64"/>
    <sheet name="Compost. 8 Área 2" sheetId="240" r:id="rId65"/>
    <sheet name="Centro de Higienização" sheetId="158" r:id="rId66"/>
    <sheet name="Balança de Pesagem " sheetId="159" r:id="rId67"/>
    <sheet name="Criação" sheetId="19" r:id="rId68"/>
    <sheet name="CARRETAS" sheetId="22" r:id="rId69"/>
    <sheet name="VOLVO 04" sheetId="278" r:id="rId70"/>
    <sheet name="VOLVO 05" sheetId="279" r:id="rId71"/>
    <sheet name="SCANIA 04" sheetId="280" r:id="rId72"/>
    <sheet name="Caçamba Branca" sheetId="245" r:id="rId73"/>
    <sheet name="SPRINTER" sheetId="92" r:id="rId74"/>
    <sheet name="F-350" sheetId="277" r:id="rId75"/>
    <sheet name="Caçamba Azul" sheetId="163" r:id="rId76"/>
    <sheet name="Bob Case I" sheetId="115" r:id="rId77"/>
    <sheet name="Bob Case II" sheetId="285" r:id="rId78"/>
    <sheet name="Trator 07" sheetId="183" r:id="rId79"/>
    <sheet name="Retro" sheetId="116" r:id="rId80"/>
    <sheet name="Trator" sheetId="70" r:id="rId81"/>
    <sheet name="Trator Valtra" sheetId="225" r:id="rId82"/>
    <sheet name="Torre U.1" sheetId="202" r:id="rId83"/>
    <sheet name="Torre U.8" sheetId="248" r:id="rId84"/>
    <sheet name="Mini-pipas" sheetId="216" r:id="rId85"/>
    <sheet name="Raspadeira 03" sheetId="217" r:id="rId86"/>
    <sheet name="Guincho da irrígação" sheetId="218" r:id="rId87"/>
    <sheet name="Pipa Dágua" sheetId="219" r:id="rId88"/>
    <sheet name="Moto Tornado" sheetId="191" r:id="rId89"/>
    <sheet name="Moto Bros" sheetId="180" r:id="rId90"/>
    <sheet name="Motos" sheetId="60" r:id="rId91"/>
    <sheet name="POP 08" sheetId="254" r:id="rId92"/>
    <sheet name="Moto Fan" sheetId="203" r:id="rId93"/>
    <sheet name="Dép. Manut. Ofícina" sheetId="208" r:id="rId94"/>
    <sheet name="Sala de Arquivo 2" sheetId="257" r:id="rId95"/>
    <sheet name="Toyota Etios" sheetId="258" r:id="rId96"/>
    <sheet name="Dép. Manut. da Elet. Hid. " sheetId="268" r:id="rId97"/>
    <sheet name="Coleta Seletiva Unidade 1" sheetId="230" r:id="rId98"/>
    <sheet name="Coleta Seletiva Unidade 2" sheetId="269" r:id="rId99"/>
    <sheet name="Coleta Seletiva Unidade 8" sheetId="271" r:id="rId100"/>
    <sheet name="Coleta Seletiva Lógistica" sheetId="247" r:id="rId101"/>
    <sheet name="Sala Treinamento Uni. 2" sheetId="270" r:id="rId102"/>
    <sheet name="Poço auxiliar 3 e 4 unid. 8" sheetId="272" r:id="rId103"/>
    <sheet name="Poço auxiliar 7 e 8 unid. 8 " sheetId="273" r:id="rId104"/>
    <sheet name="Poço auxiliar 9 e 10 unid. 8" sheetId="274" r:id="rId105"/>
    <sheet name="Poço auxiliar 15 e 16 unid. 8" sheetId="275" r:id="rId106"/>
    <sheet name="Centro de preparo unid. 1" sheetId="282" r:id="rId107"/>
    <sheet name="Centro de preparo unid. 2" sheetId="283" r:id="rId108"/>
  </sheets>
  <definedNames>
    <definedName name="_xlnm.Print_Area" localSheetId="55">'A. Lazer I '!$A$1:$K$19</definedName>
    <definedName name="_xlnm.Print_Area" localSheetId="56">'A. lazer II '!$A$1:$K$18</definedName>
    <definedName name="_xlnm.Print_Area" localSheetId="40">Anbulatorio!$A$1:$K$22</definedName>
    <definedName name="_xlnm.Print_Area" localSheetId="66">'Balança de Pesagem '!$A$1:$K$17</definedName>
    <definedName name="_xlnm.Print_Area" localSheetId="76">'Bob Case I'!$A$1:$K$17</definedName>
    <definedName name="_xlnm.Print_Area" localSheetId="77">'Bob Case II'!$A$1:$K$17</definedName>
    <definedName name="_xlnm.Print_Area" localSheetId="75">'Caçamba Azul'!$A$1:$K$20</definedName>
    <definedName name="_xlnm.Print_Area" localSheetId="72">'Caçamba Branca'!$A$1:$K$19</definedName>
    <definedName name="_xlnm.Print_Area" localSheetId="60">'Campo Caxiana Unid. 1'!$A$1:$K$16</definedName>
    <definedName name="_xlnm.Print_Area" localSheetId="59">'Campo Unid. 1'!$A$1:$K$17</definedName>
    <definedName name="_xlnm.Print_Area" localSheetId="61">'Campo Unid. 2'!$A$1:$K$18</definedName>
    <definedName name="_xlnm.Print_Area" localSheetId="68">CARRETAS!$A$1:$K$22</definedName>
    <definedName name="_xlnm.Print_Area" localSheetId="29">'Casa da Construção Civil'!$A$1:$K$17</definedName>
    <definedName name="_xlnm.Print_Area" localSheetId="45">'Casa de Rede Portaria 2 U.1'!$A$1:$K$18</definedName>
    <definedName name="_xlnm.Print_Area" localSheetId="44">'Casa de Rede Portaria U.8'!$A$1:$K$18</definedName>
    <definedName name="_xlnm.Print_Area" localSheetId="65">'Centro de Higienização'!$A$1:$L$22</definedName>
    <definedName name="_xlnm.Print_Area" localSheetId="106">'Centro de preparo unid. 1'!$A$1:$K$19</definedName>
    <definedName name="_xlnm.Print_Area" localSheetId="107">'Centro de preparo unid. 2'!$A$1:$K$19</definedName>
    <definedName name="_xlnm.Print_Area" localSheetId="14">'Centro de Pulverização'!$A$1:$K$17</definedName>
    <definedName name="_xlnm.Print_Area" localSheetId="100">'Coleta Seletiva Lógistica'!$A$1:$K$16</definedName>
    <definedName name="_xlnm.Print_Area" localSheetId="97">'Coleta Seletiva Unidade 1'!$A$1:$K$16</definedName>
    <definedName name="_xlnm.Print_Area" localSheetId="98">'Coleta Seletiva Unidade 2'!$A$1:$K$16</definedName>
    <definedName name="_xlnm.Print_Area" localSheetId="99">'Coleta Seletiva Unidade 8'!$A$1:$K$16</definedName>
    <definedName name="_xlnm.Print_Area" localSheetId="63">'Compos. 8 Área 1'!$A$1:$K$21</definedName>
    <definedName name="_xlnm.Print_Area" localSheetId="64">'Compost. 8 Área 2'!$A$1:$K$21</definedName>
    <definedName name="_xlnm.Print_Area" localSheetId="67">Criação!$A$1:$K$21</definedName>
    <definedName name="_xlnm.Print_Area" localSheetId="96">'Dép. Manut. da Elet. Hid. '!$A$1:$K$20</definedName>
    <definedName name="_xlnm.Print_Area" localSheetId="93">'Dép. Manut. Ofícina'!$A$1:$K$16</definedName>
    <definedName name="_xlnm.Print_Area" localSheetId="6">'Depósito de informática - TI'!$A$1:$K$18</definedName>
    <definedName name="_xlnm.Print_Area" localSheetId="17">'Depósito Setor Técnico'!$A$1:$K$15</definedName>
    <definedName name="_xlnm.Print_Area" localSheetId="8">'Estação Meteorológica'!$A$1:$K$17</definedName>
    <definedName name="_xlnm.Print_Area" localSheetId="13">Estufa!$A$1:$K$17</definedName>
    <definedName name="_xlnm.Print_Area" localSheetId="74">'F-350'!$A$1:$K$19</definedName>
    <definedName name="_xlnm.Print_Area" localSheetId="86">'Guincho da irrígação'!$A$1:$K$15</definedName>
    <definedName name="_xlnm.Print_Area" localSheetId="19">Hangar!$A$1:$K$17</definedName>
    <definedName name="_xlnm.Print_Area" localSheetId="31">'Hig. de Tratores Logistica'!$A$1:$K$22</definedName>
    <definedName name="_xlnm.Print_Area" localSheetId="30">'Hig. de Tratores Unid. 8'!$A$1:$K$22</definedName>
    <definedName name="_xlnm.Print_Area" localSheetId="16">L.S.Analese!$A$1:$K$22</definedName>
    <definedName name="_xlnm.Print_Area" localSheetId="84">'Mini-pipas'!$A$1:$K$15</definedName>
    <definedName name="_xlnm.Print_Area" localSheetId="92">'Moto Fan'!$A$1:$K$21</definedName>
    <definedName name="_xlnm.Print_Area" localSheetId="90">Motos!$A$1:$K$20</definedName>
    <definedName name="_xlnm.Print_Area" localSheetId="53">'Pátio II'!$A$1:$K$16</definedName>
    <definedName name="_xlnm.Print_Area" localSheetId="87">'Pipa Dágua'!$A$1:$K$13</definedName>
    <definedName name="_xlnm.Print_Area" localSheetId="5">'Poço 7'!$A$1:$K$21</definedName>
    <definedName name="_xlnm.Print_Area" localSheetId="3">'Poço 9'!$A$1:$K$21</definedName>
    <definedName name="_xlnm.Print_Area" localSheetId="105">'Poço auxiliar 15 e 16 unid. 8'!$A$1:$K$19</definedName>
    <definedName name="_xlnm.Print_Area" localSheetId="102">'Poço auxiliar 3 e 4 unid. 8'!$A$1:$K$18</definedName>
    <definedName name="_xlnm.Print_Area" localSheetId="103">'Poço auxiliar 7 e 8 unid. 8 '!$A$1:$K$18</definedName>
    <definedName name="_xlnm.Print_Area" localSheetId="104">'Poço auxiliar 9 e 10 unid. 8'!$A$1:$K$19</definedName>
    <definedName name="_xlnm.Print_Area" localSheetId="1">'Poços  4 Unid. 2 '!$A$1:$K$20</definedName>
    <definedName name="_xlnm.Print_Area" localSheetId="2">'Poços 2  Unid. 2'!$A$1:$K$20</definedName>
    <definedName name="_xlnm.Print_Area" localSheetId="4">'Poços 8'!$A$1:$K$25</definedName>
    <definedName name="_xlnm.Print_Area" localSheetId="91">'POP 08'!$A$1:$K$21</definedName>
    <definedName name="_xlnm.Print_Area" localSheetId="9">'Posto de Abastecimento'!$A$1:$K$18</definedName>
    <definedName name="_xlnm.Print_Area" localSheetId="85">'Raspadeira 03'!$A$1:$K$13</definedName>
    <definedName name="_xlnm.Print_Area" localSheetId="79">Retro!$A$1:$K$18</definedName>
    <definedName name="_xlnm.Print_Area" localSheetId="38">'S. Coord. II'!$A$1:$K$21</definedName>
    <definedName name="_xlnm.Print_Area" localSheetId="32">'S. D.H'!$A$1:$K$22</definedName>
    <definedName name="_xlnm.Print_Area" localSheetId="21">'S. Dir.'!$A$1:$K$24</definedName>
    <definedName name="_xlnm.Print_Area" localSheetId="23">'S. Espera'!$A$1:$K$23</definedName>
    <definedName name="_xlnm.Print_Area" localSheetId="28">'S. Financeiro'!$A$1:$K$24</definedName>
    <definedName name="_xlnm.Print_Area" localSheetId="34">'S. Gerencia de Produção)'!$A$1:$K$21</definedName>
    <definedName name="_xlnm.Print_Area" localSheetId="33">'S. Segurança do Trabalho'!$A$1:$K$20</definedName>
    <definedName name="_xlnm.Print_Area" localSheetId="20">S.Trein.!$A$1:$K$26</definedName>
    <definedName name="_xlnm.Print_Area" localSheetId="26">'Sala da Contabilidade'!$A$1:$K$22</definedName>
    <definedName name="_xlnm.Print_Area" localSheetId="25">'Sala da Logística'!$A$1:$K$20</definedName>
    <definedName name="_xlnm.Print_Area" localSheetId="49">'Sala de Arquivo'!#REF!</definedName>
    <definedName name="_xlnm.Print_Area" localSheetId="94">'Sala de Arquivo 2'!#REF!</definedName>
    <definedName name="_xlnm.Print_Area" localSheetId="22">'Sala de Reunião'!$A$1:$K$22</definedName>
    <definedName name="_xlnm.Print_Area" localSheetId="27">'Sala dos Motoristas'!$A$1:$K$22</definedName>
    <definedName name="_xlnm.Print_Area" localSheetId="52">'Sala Ferramentas Uni. 8'!$A$1:$K$17</definedName>
    <definedName name="_xlnm.Print_Area" localSheetId="51">'Sala Ferramentas Uni. II'!$A$1:$K$17</definedName>
    <definedName name="_xlnm.Print_Area" localSheetId="101">'Sala Treinamento Uni. 2'!$A$1:$K$22</definedName>
    <definedName name="_xlnm.Print_Area" localSheetId="71">'SCANIA 04'!$A$1:$K$22</definedName>
    <definedName name="_xlnm.Print_Area" localSheetId="73">SPRINTER!$A$1:$K$19</definedName>
    <definedName name="_xlnm.Print_Area" localSheetId="43">'T.I - Tecnológia da Informação'!$A$1:$K$22</definedName>
    <definedName name="_xlnm.Print_Area" localSheetId="82">'Torre U.1'!$A$1:$K$15</definedName>
    <definedName name="_xlnm.Print_Area" localSheetId="83">'Torre U.8'!$A$1:$K$17</definedName>
    <definedName name="_xlnm.Print_Area" localSheetId="95">'Toyota Etios'!$A$1:$K$19</definedName>
    <definedName name="_xlnm.Print_Area" localSheetId="80">Trator!$A$1:$K$17</definedName>
    <definedName name="_xlnm.Print_Area" localSheetId="78">'Trator 07'!$A$1:$K$16</definedName>
    <definedName name="_xlnm.Print_Area" localSheetId="81">'Trator Valtra'!$A$1:$K$18</definedName>
    <definedName name="_xlnm.Print_Area" localSheetId="15">'Viveiro. Unid. I'!$A$1:$K$16</definedName>
    <definedName name="_xlnm.Print_Area" localSheetId="69">'VOLVO 04'!$A$1:$K$22</definedName>
    <definedName name="_xlnm.Print_Area" localSheetId="70">'VOLVO 05'!$A$1:$K$22</definedName>
  </definedNames>
  <calcPr calcId="152511"/>
</workbook>
</file>

<file path=xl/calcChain.xml><?xml version="1.0" encoding="utf-8"?>
<calcChain xmlns="http://schemas.openxmlformats.org/spreadsheetml/2006/main">
  <c r="K3" i="285" l="1"/>
  <c r="I3" i="285"/>
  <c r="G3" i="285"/>
  <c r="E3" i="285"/>
  <c r="C3" i="285"/>
  <c r="K3" i="137" l="1"/>
  <c r="I3" i="137"/>
  <c r="G3" i="137"/>
  <c r="E3" i="137"/>
  <c r="C3" i="137"/>
  <c r="C3" i="284" l="1"/>
  <c r="E3" i="284"/>
  <c r="G3" i="284"/>
  <c r="I3" i="284"/>
  <c r="K3" i="284"/>
  <c r="K3" i="283" l="1"/>
  <c r="I3" i="283"/>
  <c r="G3" i="283"/>
  <c r="E3" i="283"/>
  <c r="C3" i="283"/>
  <c r="K3" i="282"/>
  <c r="I3" i="282"/>
  <c r="G3" i="282"/>
  <c r="E3" i="282"/>
  <c r="C3" i="282"/>
  <c r="K3" i="274" l="1"/>
  <c r="I3" i="274"/>
  <c r="G3" i="274"/>
  <c r="E3" i="274"/>
  <c r="C3" i="274"/>
  <c r="C3" i="281" l="1"/>
  <c r="K3" i="281"/>
  <c r="I3" i="281"/>
  <c r="G3" i="281"/>
  <c r="E3" i="281"/>
  <c r="K3" i="252" l="1"/>
  <c r="I3" i="252"/>
  <c r="G3" i="252"/>
  <c r="E3" i="252"/>
  <c r="C3" i="252"/>
  <c r="K3" i="280" l="1"/>
  <c r="I3" i="280"/>
  <c r="G3" i="280"/>
  <c r="E3" i="280"/>
  <c r="C3" i="280"/>
  <c r="K3" i="279"/>
  <c r="I3" i="279"/>
  <c r="G3" i="279"/>
  <c r="E3" i="279"/>
  <c r="C3" i="279"/>
  <c r="K3" i="278"/>
  <c r="I3" i="278"/>
  <c r="G3" i="278"/>
  <c r="E3" i="278"/>
  <c r="C3" i="278"/>
  <c r="K3" i="277"/>
  <c r="I3" i="277"/>
  <c r="G3" i="277"/>
  <c r="E3" i="277"/>
  <c r="C3" i="277"/>
  <c r="K3" i="276" l="1"/>
  <c r="I3" i="276"/>
  <c r="G3" i="276"/>
  <c r="E3" i="276"/>
  <c r="C3" i="276"/>
  <c r="K3" i="275" l="1"/>
  <c r="I3" i="275"/>
  <c r="G3" i="275"/>
  <c r="E3" i="275"/>
  <c r="C3" i="275"/>
  <c r="K3" i="273"/>
  <c r="I3" i="273"/>
  <c r="G3" i="273"/>
  <c r="E3" i="273"/>
  <c r="C3" i="273"/>
  <c r="K3" i="272"/>
  <c r="I3" i="272"/>
  <c r="G3" i="272"/>
  <c r="E3" i="272"/>
  <c r="C3" i="272"/>
  <c r="K3" i="271" l="1"/>
  <c r="I3" i="271"/>
  <c r="G3" i="271"/>
  <c r="E3" i="271"/>
  <c r="C3" i="271"/>
  <c r="K3" i="270"/>
  <c r="I3" i="270"/>
  <c r="G3" i="270"/>
  <c r="E3" i="270"/>
  <c r="C3" i="270"/>
  <c r="K3" i="269" l="1"/>
  <c r="I3" i="269"/>
  <c r="G3" i="269"/>
  <c r="E3" i="269"/>
  <c r="C3" i="269"/>
  <c r="K3" i="268" l="1"/>
  <c r="I3" i="268"/>
  <c r="G3" i="268"/>
  <c r="E3" i="268"/>
  <c r="C3" i="268"/>
  <c r="C3" i="267" l="1"/>
  <c r="E3" i="267"/>
  <c r="G3" i="267"/>
  <c r="I3" i="267"/>
  <c r="K3" i="267"/>
  <c r="K3" i="266"/>
  <c r="I3" i="266"/>
  <c r="G3" i="266"/>
  <c r="E3" i="266"/>
  <c r="C3" i="266"/>
  <c r="K3" i="265" l="1"/>
  <c r="I3" i="265"/>
  <c r="G3" i="265"/>
  <c r="E3" i="265"/>
  <c r="C3" i="265"/>
  <c r="K3" i="264"/>
  <c r="I3" i="264"/>
  <c r="G3" i="264"/>
  <c r="E3" i="264"/>
  <c r="C3" i="264"/>
  <c r="K3" i="263"/>
  <c r="I3" i="263"/>
  <c r="G3" i="263"/>
  <c r="E3" i="263"/>
  <c r="C3" i="263"/>
  <c r="E3" i="163" l="1"/>
  <c r="C3" i="258" l="1"/>
  <c r="E3" i="258"/>
  <c r="G3" i="258"/>
  <c r="I3" i="258"/>
  <c r="K3" i="258"/>
  <c r="K3" i="257" l="1"/>
  <c r="I3" i="257"/>
  <c r="G3" i="257"/>
  <c r="E3" i="257"/>
  <c r="C3" i="257"/>
  <c r="K3" i="256"/>
  <c r="I3" i="256"/>
  <c r="G3" i="256"/>
  <c r="E3" i="256"/>
  <c r="C3" i="256"/>
  <c r="K3" i="215" l="1"/>
  <c r="I3" i="215"/>
  <c r="G3" i="215"/>
  <c r="E3" i="215"/>
  <c r="C3" i="215"/>
  <c r="C3" i="255" l="1"/>
  <c r="E3" i="255"/>
  <c r="G3" i="255"/>
  <c r="I3" i="255"/>
  <c r="K3" i="255"/>
  <c r="I3" i="198" l="1"/>
  <c r="K3" i="254" l="1"/>
  <c r="I3" i="254"/>
  <c r="G3" i="254"/>
  <c r="E3" i="254"/>
  <c r="C3" i="254"/>
  <c r="K3" i="70" l="1"/>
  <c r="I3" i="70"/>
  <c r="G3" i="70"/>
  <c r="E3" i="70"/>
  <c r="C3" i="70"/>
  <c r="K3" i="183"/>
  <c r="I3" i="183"/>
  <c r="G3" i="183"/>
  <c r="E3" i="183"/>
  <c r="C3" i="183"/>
  <c r="M3" i="70" l="1"/>
  <c r="M3" i="183"/>
  <c r="K3" i="154"/>
  <c r="K3" i="150" l="1"/>
  <c r="I3" i="150"/>
  <c r="G3" i="150"/>
  <c r="E3" i="150"/>
  <c r="C3" i="150"/>
  <c r="C3" i="245" l="1"/>
  <c r="K3" i="19"/>
  <c r="I3" i="19"/>
  <c r="G3" i="19"/>
  <c r="E3" i="19"/>
  <c r="C3" i="19"/>
  <c r="K3" i="174" l="1"/>
  <c r="I3" i="174"/>
  <c r="G3" i="174"/>
  <c r="E3" i="174"/>
  <c r="C3" i="174"/>
  <c r="K3" i="251" l="1"/>
  <c r="I3" i="251"/>
  <c r="G3" i="251"/>
  <c r="E3" i="251"/>
  <c r="C3" i="251"/>
  <c r="K3" i="253" l="1"/>
  <c r="I3" i="253"/>
  <c r="G3" i="253"/>
  <c r="E3" i="253"/>
  <c r="C3" i="253"/>
  <c r="K3" i="250" l="1"/>
  <c r="I3" i="250"/>
  <c r="G3" i="250"/>
  <c r="E3" i="250"/>
  <c r="C3" i="250"/>
  <c r="K3" i="249"/>
  <c r="I3" i="249"/>
  <c r="G3" i="249"/>
  <c r="E3" i="249"/>
  <c r="C3" i="249"/>
  <c r="C3" i="176" l="1"/>
  <c r="G3" i="248"/>
  <c r="E3" i="248"/>
  <c r="M4" i="248"/>
  <c r="C3" i="218"/>
  <c r="K3" i="203" l="1"/>
  <c r="I3" i="203"/>
  <c r="G3" i="203"/>
  <c r="E3" i="203"/>
  <c r="C3" i="203"/>
  <c r="K3" i="208"/>
  <c r="I3" i="208"/>
  <c r="G3" i="208"/>
  <c r="E3" i="208"/>
  <c r="C3" i="208"/>
  <c r="K3" i="163"/>
  <c r="I3" i="163"/>
  <c r="G3" i="163"/>
  <c r="C3" i="163"/>
  <c r="K3" i="234" l="1"/>
  <c r="I3" i="234"/>
  <c r="G3" i="234"/>
  <c r="E3" i="234"/>
  <c r="C3" i="234"/>
  <c r="K3" i="111"/>
  <c r="I3" i="111"/>
  <c r="G3" i="111"/>
  <c r="E3" i="111"/>
  <c r="C3" i="111"/>
  <c r="C3" i="4" l="1"/>
  <c r="E3" i="4"/>
  <c r="G3" i="4"/>
  <c r="I3" i="4"/>
  <c r="K3" i="4"/>
  <c r="K3" i="31" l="1"/>
  <c r="I3" i="31"/>
  <c r="G3" i="31"/>
  <c r="E3" i="31"/>
  <c r="C3" i="31"/>
  <c r="K3" i="173"/>
  <c r="I3" i="173"/>
  <c r="G3" i="173"/>
  <c r="E3" i="173"/>
  <c r="C3" i="173"/>
  <c r="M11" i="248" l="1"/>
  <c r="M10" i="248"/>
  <c r="M9" i="248"/>
  <c r="M7" i="248"/>
  <c r="M5" i="248"/>
  <c r="K3" i="248"/>
  <c r="I3" i="248"/>
  <c r="C3" i="248"/>
  <c r="M3" i="248" l="1"/>
  <c r="K3" i="188"/>
  <c r="I3" i="188"/>
  <c r="G3" i="188"/>
  <c r="E3" i="188"/>
  <c r="C3" i="188"/>
  <c r="K3" i="192" l="1"/>
  <c r="I3" i="192"/>
  <c r="G3" i="192"/>
  <c r="E3" i="192"/>
  <c r="C3" i="192"/>
  <c r="K3" i="60"/>
  <c r="I3" i="60"/>
  <c r="G3" i="60"/>
  <c r="E3" i="60"/>
  <c r="C3" i="60"/>
  <c r="K3" i="182"/>
  <c r="I3" i="182"/>
  <c r="G3" i="182"/>
  <c r="E3" i="182"/>
  <c r="C3" i="182"/>
  <c r="K3" i="247" l="1"/>
  <c r="I3" i="247"/>
  <c r="G3" i="247"/>
  <c r="E3" i="247"/>
  <c r="C3" i="247"/>
  <c r="K3" i="235" l="1"/>
  <c r="I3" i="235"/>
  <c r="G3" i="235"/>
  <c r="E3" i="235"/>
  <c r="C3" i="235"/>
  <c r="K3" i="26"/>
  <c r="I3" i="26"/>
  <c r="G3" i="26"/>
  <c r="E3" i="26"/>
  <c r="C3" i="26"/>
  <c r="K3" i="246" l="1"/>
  <c r="I3" i="246"/>
  <c r="G3" i="246"/>
  <c r="E3" i="246"/>
  <c r="C3" i="246"/>
  <c r="K3" i="245" l="1"/>
  <c r="I3" i="245"/>
  <c r="G3" i="245"/>
  <c r="E3" i="245"/>
  <c r="K3" i="135" l="1"/>
  <c r="I3" i="135"/>
  <c r="G3" i="135"/>
  <c r="E3" i="135"/>
  <c r="C3" i="135"/>
  <c r="K3" i="139" l="1"/>
  <c r="I3" i="139"/>
  <c r="G3" i="139"/>
  <c r="E3" i="139"/>
  <c r="C3" i="139"/>
  <c r="C3" i="5"/>
  <c r="E3" i="5"/>
  <c r="G3" i="5"/>
  <c r="I3" i="5"/>
  <c r="K3" i="5"/>
  <c r="K3" i="244" l="1"/>
  <c r="I3" i="244"/>
  <c r="G3" i="244"/>
  <c r="E3" i="244"/>
  <c r="C3" i="244"/>
  <c r="K3" i="243" l="1"/>
  <c r="I3" i="243"/>
  <c r="G3" i="243"/>
  <c r="E3" i="243"/>
  <c r="C3" i="243"/>
  <c r="K3" i="241" l="1"/>
  <c r="I3" i="241"/>
  <c r="G3" i="241"/>
  <c r="E3" i="241"/>
  <c r="C3" i="241"/>
  <c r="K3" i="219" l="1"/>
  <c r="I3" i="219"/>
  <c r="G3" i="219"/>
  <c r="E3" i="219"/>
  <c r="C3" i="219"/>
  <c r="K3" i="240" l="1"/>
  <c r="I3" i="240"/>
  <c r="G3" i="240"/>
  <c r="E3" i="240"/>
  <c r="C3" i="240"/>
  <c r="K3" i="204"/>
  <c r="I3" i="204"/>
  <c r="G3" i="204"/>
  <c r="E3" i="204"/>
  <c r="C3" i="204"/>
  <c r="K3" i="233" l="1"/>
  <c r="I3" i="233"/>
  <c r="G3" i="233"/>
  <c r="E3" i="233"/>
  <c r="C3" i="233"/>
  <c r="K3" i="216" l="1"/>
  <c r="I3" i="216"/>
  <c r="G3" i="216"/>
  <c r="E3" i="216"/>
  <c r="C3" i="216"/>
  <c r="K3" i="218" l="1"/>
  <c r="I3" i="218"/>
  <c r="G3" i="218"/>
  <c r="E3" i="218"/>
  <c r="K3" i="231" l="1"/>
  <c r="I3" i="231"/>
  <c r="G3" i="231"/>
  <c r="E3" i="231"/>
  <c r="C3" i="231"/>
  <c r="K3" i="230"/>
  <c r="I3" i="230"/>
  <c r="G3" i="230"/>
  <c r="E3" i="230"/>
  <c r="C3" i="230"/>
  <c r="K3" i="227"/>
  <c r="I3" i="227"/>
  <c r="G3" i="227"/>
  <c r="E3" i="227"/>
  <c r="C3" i="227"/>
  <c r="K3" i="158" l="1"/>
  <c r="I3" i="158"/>
  <c r="G3" i="158"/>
  <c r="E3" i="158"/>
  <c r="C3" i="158"/>
  <c r="K3" i="224"/>
  <c r="I3" i="224"/>
  <c r="G3" i="224"/>
  <c r="E3" i="224"/>
  <c r="C3" i="224"/>
  <c r="K3" i="3"/>
  <c r="I3" i="3"/>
  <c r="G3" i="3"/>
  <c r="E3" i="3"/>
  <c r="C3" i="3"/>
  <c r="K3" i="223"/>
  <c r="I3" i="223"/>
  <c r="G3" i="223"/>
  <c r="E3" i="223"/>
  <c r="C3" i="223"/>
  <c r="M9" i="202"/>
  <c r="M8" i="202"/>
  <c r="M7" i="202"/>
  <c r="M6" i="202"/>
  <c r="M5" i="202"/>
  <c r="M4" i="202"/>
  <c r="K3" i="202"/>
  <c r="I3" i="202"/>
  <c r="G3" i="202"/>
  <c r="E3" i="202"/>
  <c r="C3" i="202"/>
  <c r="K3" i="198"/>
  <c r="G3" i="198"/>
  <c r="E3" i="198"/>
  <c r="C3" i="198"/>
  <c r="K3" i="194"/>
  <c r="I3" i="194"/>
  <c r="G3" i="194"/>
  <c r="E3" i="194"/>
  <c r="C3" i="194"/>
  <c r="K3" i="193"/>
  <c r="I3" i="193"/>
  <c r="G3" i="193"/>
  <c r="E3" i="193"/>
  <c r="C3" i="193"/>
  <c r="K3" i="191"/>
  <c r="E3" i="191"/>
  <c r="G3" i="184"/>
  <c r="K3" i="184"/>
  <c r="I3" i="184"/>
  <c r="E3" i="184"/>
  <c r="C3" i="184"/>
  <c r="K3" i="181"/>
  <c r="I3" i="181"/>
  <c r="G3" i="181"/>
  <c r="E3" i="181"/>
  <c r="C3" i="181"/>
  <c r="K3" i="180"/>
  <c r="E3" i="180"/>
  <c r="K3" i="176"/>
  <c r="I3" i="176"/>
  <c r="G3" i="176"/>
  <c r="E3" i="176"/>
  <c r="K3" i="175"/>
  <c r="I3" i="175"/>
  <c r="G3" i="175"/>
  <c r="E3" i="175"/>
  <c r="C3" i="175"/>
  <c r="M3" i="202" l="1"/>
  <c r="K3" i="149" l="1"/>
  <c r="I3" i="149"/>
  <c r="G3" i="149"/>
  <c r="E3" i="149"/>
  <c r="C3" i="149"/>
  <c r="K3" i="35"/>
  <c r="I3" i="35"/>
  <c r="G3" i="35"/>
  <c r="E3" i="35"/>
  <c r="C3" i="35"/>
  <c r="K3" i="136"/>
  <c r="I3" i="136"/>
  <c r="G3" i="136"/>
  <c r="E3" i="136"/>
  <c r="C3" i="136"/>
  <c r="K3" i="124"/>
  <c r="I3" i="124"/>
  <c r="G3" i="124"/>
  <c r="E3" i="124"/>
  <c r="C3" i="124"/>
  <c r="K3" i="170"/>
  <c r="I3" i="170"/>
  <c r="G3" i="170"/>
  <c r="E3" i="170"/>
  <c r="C3" i="170"/>
  <c r="K3" i="1"/>
  <c r="I3" i="1"/>
  <c r="G3" i="1"/>
  <c r="E3" i="1"/>
  <c r="C3" i="1"/>
  <c r="K3" i="167"/>
  <c r="I3" i="167"/>
  <c r="G3" i="167"/>
  <c r="E3" i="167"/>
  <c r="C3" i="167"/>
  <c r="K3" i="159" l="1"/>
  <c r="I3" i="159"/>
  <c r="G3" i="159"/>
  <c r="E3" i="159"/>
  <c r="C3" i="159"/>
  <c r="I3" i="154"/>
  <c r="G3" i="154"/>
  <c r="E3" i="154"/>
  <c r="C3" i="154"/>
  <c r="K3" i="153"/>
  <c r="I3" i="153"/>
  <c r="G3" i="153"/>
  <c r="E3" i="153"/>
  <c r="C3" i="153"/>
  <c r="K3" i="151"/>
  <c r="I3" i="151"/>
  <c r="G3" i="151"/>
  <c r="E3" i="151"/>
  <c r="C3" i="151"/>
  <c r="K3" i="116"/>
  <c r="I3" i="116"/>
  <c r="G3" i="116"/>
  <c r="E3" i="116"/>
  <c r="C3" i="116"/>
  <c r="K3" i="115"/>
  <c r="I3" i="115"/>
  <c r="G3" i="115"/>
  <c r="E3" i="115"/>
  <c r="C3" i="115"/>
  <c r="C3" i="92"/>
  <c r="E3" i="92"/>
  <c r="G3" i="92"/>
  <c r="I3" i="92"/>
  <c r="K3" i="92"/>
  <c r="K3" i="65"/>
  <c r="I3" i="65"/>
  <c r="G3" i="65"/>
  <c r="E3" i="65"/>
  <c r="C3" i="65"/>
  <c r="K3" i="22"/>
  <c r="C3" i="45"/>
  <c r="E3" i="45"/>
  <c r="G3" i="45"/>
  <c r="I3" i="45"/>
  <c r="K3" i="45"/>
  <c r="C3" i="40"/>
  <c r="E3" i="40"/>
  <c r="G3" i="40"/>
  <c r="I3" i="40"/>
  <c r="K3" i="40"/>
  <c r="I3" i="22"/>
  <c r="G3" i="22"/>
  <c r="E3" i="22"/>
  <c r="C3" i="22"/>
</calcChain>
</file>

<file path=xl/sharedStrings.xml><?xml version="1.0" encoding="utf-8"?>
<sst xmlns="http://schemas.openxmlformats.org/spreadsheetml/2006/main" count="6066" uniqueCount="1228">
  <si>
    <t xml:space="preserve">A moto está sem deficiencia de
parar quando acionado os freios </t>
  </si>
  <si>
    <t>Está sendo feita as manutenções rotineiras quinzenais
(ver documento)</t>
  </si>
  <si>
    <t>Os documentos estão identificados corretamente e em local próprio</t>
  </si>
  <si>
    <t>O registro está sendo preenchido corretamente</t>
  </si>
  <si>
    <t>A moto se encontra em bom estado de conservação para ser usada com segurança</t>
  </si>
  <si>
    <t>Espelho limpo sem manchas (graxa ou óleo)</t>
  </si>
  <si>
    <t>Pintura conservada e em bom estado</t>
  </si>
  <si>
    <t>Possue algum objeto que não agrega nenhum valor (baldes com óleo usados etc)</t>
  </si>
  <si>
    <t>Área está limpa sem excesso
de óleo, graxa etc</t>
  </si>
  <si>
    <t>As cercas ao redor da fazenda estão firmes e sem buracos</t>
  </si>
  <si>
    <t>Área ao redor está
limpa (roço em dias)</t>
  </si>
  <si>
    <t>Existe cerca em toda área envolta da fazenda</t>
  </si>
  <si>
    <t>Estão em áreas que não
atrapalham as operações
de campo.</t>
  </si>
  <si>
    <t>Possui placa de identificação</t>
  </si>
  <si>
    <t>Limpo sem excesso de teia
de aranha e objetos pendurados</t>
  </si>
  <si>
    <t>Possui quadro de mapa
de risco atualizado</t>
  </si>
  <si>
    <t>Funcionando normalmente</t>
  </si>
  <si>
    <t>Estão identificados e em seus
devidos lugares</t>
  </si>
  <si>
    <t>Ferramentas/material
de limpeza</t>
  </si>
  <si>
    <t>Só possui objetos necessários
de uso do local e quantidade
adequada</t>
  </si>
  <si>
    <t>Sistema hidraúlico</t>
  </si>
  <si>
    <t>Possui sistema de encanação
seguro e sem riscos de acidente</t>
  </si>
  <si>
    <t>É feito a limpeza da 
água</t>
  </si>
  <si>
    <t>Cloro</t>
  </si>
  <si>
    <t>Possui cloro para adicionar no
tanque</t>
  </si>
  <si>
    <t>Está identificado e em local
correto</t>
  </si>
  <si>
    <t>É respeitado a quantidade
adicionada conforme procedimento
operacional</t>
  </si>
  <si>
    <t>Possui entupimento impedindo
o fluxo da água</t>
  </si>
  <si>
    <t>EPI's</t>
  </si>
  <si>
    <t>CHECK LIST DE AUDITORIA DO 5S
LOCAL – ARQUIVO</t>
  </si>
  <si>
    <t>Balança</t>
  </si>
  <si>
    <t>Jogos</t>
  </si>
  <si>
    <t>Mesas sem rasgos e com uma
boa estrutura. Tacos conservados</t>
  </si>
  <si>
    <t>Área capinada</t>
  </si>
  <si>
    <t>Documentação</t>
  </si>
  <si>
    <t>Faróis e Pisca alerta</t>
  </si>
  <si>
    <t>Pneus</t>
  </si>
  <si>
    <t>Acentos</t>
  </si>
  <si>
    <t>Freio</t>
  </si>
  <si>
    <t>Usuário</t>
  </si>
  <si>
    <t>Manutenção geral</t>
  </si>
  <si>
    <t>Retrovisores</t>
  </si>
  <si>
    <t>Estrutra geral</t>
  </si>
  <si>
    <t>Acionamento eficiente</t>
  </si>
  <si>
    <t>Profundidade do suco</t>
  </si>
  <si>
    <t>Forro sem rasgos</t>
  </si>
  <si>
    <t>Completo e sem danos</t>
  </si>
  <si>
    <t>Está identificado de fácil
acesso</t>
  </si>
  <si>
    <t>Lâmpadas ascendendo
com eficiência</t>
  </si>
  <si>
    <t>Faz uso do cinto de segurança
 e protetor auricular</t>
  </si>
  <si>
    <t>Bem alinhados</t>
  </si>
  <si>
    <t>Lentes limpa</t>
  </si>
  <si>
    <t>Rodas limpas</t>
  </si>
  <si>
    <t>Existem trincas nas lentes</t>
  </si>
  <si>
    <t>Em bom estado para uso
(pneus carecas)</t>
  </si>
  <si>
    <t>Em bom estado para uso</t>
  </si>
  <si>
    <t>Inspeção rotineira</t>
  </si>
  <si>
    <t>É feito rodízio frequente</t>
  </si>
  <si>
    <t>É feita limpeza frequente</t>
  </si>
  <si>
    <t>Limpo sem manchas
ou nodas</t>
  </si>
  <si>
    <t>É feito manutenção
periódica</t>
  </si>
  <si>
    <t>Possui objetos em cima que
não faça parte do mesmo</t>
  </si>
  <si>
    <t>Irrigação</t>
  </si>
  <si>
    <t>Ferramentas</t>
  </si>
  <si>
    <t>Limpos sem manchas
e rasgos etc</t>
  </si>
  <si>
    <t>Possui placa de
identificação na porta de entrada</t>
  </si>
  <si>
    <t>É o ideal para o tipo de criação</t>
  </si>
  <si>
    <t>Possui algum controle
da quantidade e tipo
de ferramenta</t>
  </si>
  <si>
    <t>Possui quantidade satisfa-
tória</t>
  </si>
  <si>
    <t>CHECK LIST DE AUDITORIA DO 5S
LOCAL – PÁTIO DA FAZENDA UNID. 2</t>
  </si>
  <si>
    <t>CHECK LIST DE AUDITORIA DO 5S
LOCAL – SALA DE FERRAMENTAS UNID.2</t>
  </si>
  <si>
    <t>CHECK LIST DE AUDITORIA DO 5S
LOCAL – SALA DE ESPERA</t>
  </si>
  <si>
    <t>Tem cursos de direção defensiva
e manutenção básica</t>
  </si>
  <si>
    <t>É feito a reposição
constantemente
(ver programação)</t>
  </si>
  <si>
    <t>Conservados e com protetores mecânicos (partes móveis)</t>
  </si>
  <si>
    <t>Ferramentas/material
de limpeza/maquinário</t>
  </si>
  <si>
    <t>Manutenção preventiva
em dias
(Ver programação)</t>
  </si>
  <si>
    <t>Só possui os itens necessários, sem objetos excedentes.</t>
  </si>
  <si>
    <t>Móvel, garrafas e copos limpos</t>
  </si>
  <si>
    <t>Os veículos estão estacionados respeitando as demarcações</t>
  </si>
  <si>
    <t>O cercado está instalado em local adequado
para acomodar a todos os
animais</t>
  </si>
  <si>
    <t>O caderno de bordo está atualizado e preenchido por completo</t>
  </si>
  <si>
    <t>Viveiro em geral</t>
  </si>
  <si>
    <t>ITENS A VERIFICAR</t>
  </si>
  <si>
    <t>ORGANIZAÇÃO</t>
  </si>
  <si>
    <t>ARRUMAÇÃO</t>
  </si>
  <si>
    <t>LIMPEZA</t>
  </si>
  <si>
    <t>PADRONIZAÇÃO</t>
  </si>
  <si>
    <t>DISCIPLINA</t>
  </si>
  <si>
    <t>Sala em geral</t>
  </si>
  <si>
    <t>Pintura em bom estado</t>
  </si>
  <si>
    <t>Mesas e cadeiras</t>
  </si>
  <si>
    <t>Lixeira</t>
  </si>
  <si>
    <t>Ar condicionado</t>
  </si>
  <si>
    <t>Esta em local adequado</t>
  </si>
  <si>
    <t>Cortina</t>
  </si>
  <si>
    <t>Ambiente externo</t>
  </si>
  <si>
    <t>CHECK LIST DE AUDITORIA DO 5S
LOCAL – SALA DE TREINAMENTO</t>
  </si>
  <si>
    <t>Só possui objetos necessários
de uso do local</t>
  </si>
  <si>
    <t>Interruptores e lâmpadas
funcionando normalmente</t>
  </si>
  <si>
    <t>Calçadas e paredes
sem sujeira</t>
  </si>
  <si>
    <t>Em bom estado de
conservação</t>
  </si>
  <si>
    <t>É mantida  limpeza
frequentemente</t>
  </si>
  <si>
    <r>
      <t>LEGENDA:</t>
    </r>
    <r>
      <rPr>
        <sz val="12"/>
        <rFont val="Times New Roman"/>
        <family val="1"/>
      </rPr>
      <t xml:space="preserve">    </t>
    </r>
    <r>
      <rPr>
        <b/>
        <sz val="12"/>
        <rFont val="Times New Roman"/>
        <family val="1"/>
      </rPr>
      <t xml:space="preserve">P </t>
    </r>
    <r>
      <rPr>
        <sz val="12"/>
        <rFont val="Times New Roman"/>
        <family val="1"/>
      </rPr>
      <t xml:space="preserve">(Pontuação do Item)                                   </t>
    </r>
    <r>
      <rPr>
        <b/>
        <sz val="12"/>
        <rFont val="Times New Roman"/>
        <family val="1"/>
      </rPr>
      <t>PREENCHIMENTO:</t>
    </r>
    <r>
      <rPr>
        <sz val="12"/>
        <rFont val="Times New Roman"/>
        <family val="1"/>
      </rPr>
      <t xml:space="preserve">    Marcar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C</t>
    </r>
    <r>
      <rPr>
        <u/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corretos e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X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irregulares.</t>
    </r>
  </si>
  <si>
    <t>Computador e 
acessórios</t>
  </si>
  <si>
    <t>Sistema de
áudio/vídeo</t>
  </si>
  <si>
    <t>Piso, Paredes
e Teto</t>
  </si>
  <si>
    <t>Os objetos estão no
local correto</t>
  </si>
  <si>
    <t>No local correto</t>
  </si>
  <si>
    <t>Limpa, sem excesso de lixo
(transbordando)</t>
  </si>
  <si>
    <t>Porta e janelas</t>
  </si>
  <si>
    <t>Piso sem tricas e imperfeições;
Paredes sem tricas e infiltrações;
Teto sem goteras e firme.</t>
  </si>
  <si>
    <t>Maçanetas, ferrolhos, vidros,
calhas e dobradiças em bom
estado conservação</t>
  </si>
  <si>
    <t>Limpa e arejada</t>
  </si>
  <si>
    <t>Funcionando sem interferência</t>
  </si>
  <si>
    <t>Instalações e iluminação
Elétrica</t>
  </si>
  <si>
    <t>Limpo sem poeira e teia
de aranha</t>
  </si>
  <si>
    <t>Estrutura firme e com sistema
mecânico funcionando bem</t>
  </si>
  <si>
    <t>Quadro de aviso/
gestão a vista</t>
  </si>
  <si>
    <t>Quadro firme e com tamanho
ideal</t>
  </si>
  <si>
    <t>Os documentos/avisos
estão atualizados</t>
  </si>
  <si>
    <t>O quadro possui documentos/
avisos identificados
corretamente</t>
  </si>
  <si>
    <t>CHECK LIST DE AUDITORIA DO 5S
LOCAL – SALA DA DIREÇÃO</t>
  </si>
  <si>
    <t>TV</t>
  </si>
  <si>
    <t>Armário</t>
  </si>
  <si>
    <t>Só há objetos relativos ao
próprio armário</t>
  </si>
  <si>
    <t xml:space="preserve">Limpo sem poeira </t>
  </si>
  <si>
    <t>Limpo sem poeira</t>
  </si>
  <si>
    <t>Limpo</t>
  </si>
  <si>
    <t>Prateleiras</t>
  </si>
  <si>
    <t>Limpo sem poeira
e teia de aranha</t>
  </si>
  <si>
    <t>Local  geral</t>
  </si>
  <si>
    <t>Limpos</t>
  </si>
  <si>
    <t>Sem lixo ou objetos inutilizados</t>
  </si>
  <si>
    <t>Em bom estado</t>
  </si>
  <si>
    <t>Afiados e conservados</t>
  </si>
  <si>
    <t>Calças, aventais e demais
EPI´s</t>
  </si>
  <si>
    <t>Limpos sem manchas
e rasgos</t>
  </si>
  <si>
    <t>Os objetos estão no local
correto</t>
  </si>
  <si>
    <t>Em bom estado de conservação</t>
  </si>
  <si>
    <t>Área externa</t>
  </si>
  <si>
    <t>Pátio geral</t>
  </si>
  <si>
    <t>Segurança</t>
  </si>
  <si>
    <t>Limpa sem manchas</t>
  </si>
  <si>
    <t>Estão em locais correto e em
fácil visualização</t>
  </si>
  <si>
    <t>Área verde</t>
  </si>
  <si>
    <t>Em bom estado de conservação
(grama capinada, árvores poldadas, com irrigção etc)</t>
  </si>
  <si>
    <t>Calçamento e meio fio</t>
  </si>
  <si>
    <t>Nivelado</t>
  </si>
  <si>
    <t>Meio fio pintado</t>
  </si>
  <si>
    <t>Limpo sem excesso de areia e/ou mato</t>
  </si>
  <si>
    <t>Possui lixeira</t>
  </si>
  <si>
    <t>Sem objetos pendurados</t>
  </si>
  <si>
    <t>Limpa</t>
  </si>
  <si>
    <t>Campo geral</t>
  </si>
  <si>
    <t>Estradas</t>
  </si>
  <si>
    <t>Todos os talhões possuem
placas de identificação</t>
  </si>
  <si>
    <t>Bem fixadas e alinhadas</t>
  </si>
  <si>
    <t>Área ao redor está
limpa</t>
  </si>
  <si>
    <t>Arames e estacas em bom uso</t>
  </si>
  <si>
    <t>Possui buracos e desníveis que
interfiram no tráfego de veículos</t>
  </si>
  <si>
    <t>A área está limpa, sem
resíduos de sacolas,
embalagens de produtos etc</t>
  </si>
  <si>
    <t>Galpão</t>
  </si>
  <si>
    <t>Extintor de incêndio</t>
  </si>
  <si>
    <t>Lacre intacto e data de validade
em dias</t>
  </si>
  <si>
    <t>É feita a manutenção
periódica</t>
  </si>
  <si>
    <t>Porteiro
higiene pessoal</t>
  </si>
  <si>
    <t>Área geral</t>
  </si>
  <si>
    <t>Cerca ao redor</t>
  </si>
  <si>
    <t>Limpo, sem manchas</t>
  </si>
  <si>
    <t>Está apresentável</t>
  </si>
  <si>
    <t>CHECK LIST DE AUDITORIA DO 5S
LOCAL – CRIAÇÃO</t>
  </si>
  <si>
    <t>Bebedouro</t>
  </si>
  <si>
    <t>Piso</t>
  </si>
  <si>
    <t>Telhado</t>
  </si>
  <si>
    <t>Caprinos</t>
  </si>
  <si>
    <t>Oferece conforto e segurança
a todos os animais</t>
  </si>
  <si>
    <t>Limpos sem impurezas</t>
  </si>
  <si>
    <t>Limpo (sem excesso
de esterco)</t>
  </si>
  <si>
    <t>Está nivelado e seco</t>
  </si>
  <si>
    <t>São sempre mantidos
agrupados e não dispesos</t>
  </si>
  <si>
    <t>Cercas</t>
  </si>
  <si>
    <t>Área em geral</t>
  </si>
  <si>
    <t>Em dimensões que todos os
animais possam acessar
sem gerar grandes tumúltos</t>
  </si>
  <si>
    <t>A documentação está atualizada</t>
  </si>
  <si>
    <t>Os pneus estão em condição de uso seguro</t>
  </si>
  <si>
    <t>As rodas estão sem excesso de sujeira</t>
  </si>
  <si>
    <t>O Forro possui rasgo que comprometa a boa aparência e inflitração de água na espuma.</t>
  </si>
  <si>
    <t>Sem excesso de sujeira (riscado, graxa, óleo)</t>
  </si>
  <si>
    <t>Sem excesso de material ao seu redor (areia, pedra, galhos etc)</t>
  </si>
  <si>
    <t>As mudas não ultrapassaram
o tamanho ideal para plantio</t>
  </si>
  <si>
    <t>Possui planilha de adubação
recomendada e assinada
pelo técnico</t>
  </si>
  <si>
    <t>CHECK LIST DE AUDITORIA DO 5S
LOCAL – ÁREA DE LAZER UNID. 2</t>
  </si>
  <si>
    <t>CHECK LIST DE AUDITORIA DO 5S
LOCAL – Retroescavadeira</t>
  </si>
  <si>
    <t>Possui estrutura firme e
sem rachaduras.</t>
  </si>
  <si>
    <t>Possui folhas ou sacos plásticos</t>
  </si>
  <si>
    <t>A iluminação está funcionando normalmente e com proteção</t>
  </si>
  <si>
    <t>Os objetos pertencem a área auditada</t>
  </si>
  <si>
    <t>Limpo sem manchas
ou teias de aranha</t>
  </si>
  <si>
    <t>Limpo sem manchas ou poeira</t>
  </si>
  <si>
    <t>Conservadas e em quantidade suficiente</t>
  </si>
  <si>
    <t>Posicionadas permitindo livre
transito na sala</t>
  </si>
  <si>
    <t>Limpo sem poeira ou teia
de aranha</t>
  </si>
  <si>
    <t>Limpo sem poeira,
manchas ou teia de 
arranha</t>
  </si>
  <si>
    <t>Estrutura firme e funcionando normalmente</t>
  </si>
  <si>
    <t>Está conservado</t>
  </si>
  <si>
    <t>Sem poeira ou teia
de aranha</t>
  </si>
  <si>
    <t>Filtro e Mesa do café</t>
  </si>
  <si>
    <t>Ambiente Externo</t>
  </si>
  <si>
    <t>Aciona corretamente</t>
  </si>
  <si>
    <t>Lâmpadas ascendendo corretamente</t>
  </si>
  <si>
    <t>Completo e sem danos que compromete a segurança</t>
  </si>
  <si>
    <t>Utiliza o cinto de segurança
 e protetor auricular</t>
  </si>
  <si>
    <t>Rodas sem excesso de sujeira</t>
  </si>
  <si>
    <t>Forro sem rasgos e boa fixação</t>
  </si>
  <si>
    <t>Os parafusos do engate estão conservados sem risco de acidente</t>
  </si>
  <si>
    <t>O trator se encontra sem excesso de sujeira</t>
  </si>
  <si>
    <t>Possui programação de limpeza (ver registro)</t>
  </si>
  <si>
    <t>Em cima da mesa só
tem objetos utilizados
no dia a dia</t>
  </si>
  <si>
    <t>Possui baldes nas ruas principais e estão identificados e com furos</t>
  </si>
  <si>
    <t>Limpa, sem excesso
de lixo (transbordando)</t>
  </si>
  <si>
    <t>Fios elétricos expostos com
perigo de acidente de trabalho</t>
  </si>
  <si>
    <t>Dentro do dinjuntor existe
identificação das chaves
(Se a área tiver dijuntor)</t>
  </si>
  <si>
    <t>Limpo manchas externas</t>
  </si>
  <si>
    <t>Equipamento conservado e sem vazamento de água</t>
  </si>
  <si>
    <t>CHECK LIST DE AUDITORIA DO 5S
LOCAL – SALA DO COMPRAS</t>
  </si>
  <si>
    <t>Os fios estão distribuidos sem riscos de acidente</t>
  </si>
  <si>
    <t>Limpo sem manchas
ou poeira</t>
  </si>
  <si>
    <t>Funcionando normalmente e a
impressora possui tinta ou toner</t>
  </si>
  <si>
    <t>Computador, impressoras e
acessórios</t>
  </si>
  <si>
    <t>Possui quadro e está fixo</t>
  </si>
  <si>
    <t>Os documentos ou avisos
estão com data atualizada</t>
  </si>
  <si>
    <t>Conservado, sem comprometer a sua função</t>
  </si>
  <si>
    <t>Possuem extintor</t>
  </si>
  <si>
    <t>Está em local correto
e identificado</t>
  </si>
  <si>
    <t>Os objetos estão no
local correto
(Identificado)</t>
  </si>
  <si>
    <t>Os documenttos estão em pastas identificados</t>
  </si>
  <si>
    <t>Armário em bom estado, sem correr risco de acidente</t>
  </si>
  <si>
    <t>Possui placa de
identificação e mapa de risco atualizado</t>
  </si>
  <si>
    <t>Só há objetos pertencentes
a própria área auditada e estão identificados</t>
  </si>
  <si>
    <t>Estrutura firme sem
reisoc de acidente</t>
  </si>
  <si>
    <t>Possui quantidade satisfa-
tória e possui estrutura firme</t>
  </si>
  <si>
    <t>As pastas estão identificadas</t>
  </si>
  <si>
    <t>limpos</t>
  </si>
  <si>
    <t>Porta</t>
  </si>
  <si>
    <t>Quebra sol conservado</t>
  </si>
  <si>
    <t>Quedra sol, calçada e parede limpa</t>
  </si>
  <si>
    <t>Área está capinada e com
sistema de irrigação</t>
  </si>
  <si>
    <t>Atividades do
campo</t>
  </si>
  <si>
    <t>Os objetos estão no
local correto
(identificados)</t>
  </si>
  <si>
    <t>Possui documentação do carro
e o motorirsta possui carteira
de habilitação em dias</t>
  </si>
  <si>
    <t>Porta, telas
e janelas</t>
  </si>
  <si>
    <t>Limpo sem manchas 
ou poeira</t>
  </si>
  <si>
    <t>Limpo sem manchas
 ou poeira</t>
  </si>
  <si>
    <t>Pastas</t>
  </si>
  <si>
    <t>Todas as pastas estão em
seus lugares corretamente</t>
  </si>
  <si>
    <t>Estrutura firme sem
risco de acidente</t>
  </si>
  <si>
    <t>O documento está seguro 
e protegido</t>
  </si>
  <si>
    <t>Completo e sem danos que prejudique a visão ou segurança
do usuário</t>
  </si>
  <si>
    <t>Área limpa</t>
  </si>
  <si>
    <t>Possui placas de advertência
(velocidade controlada, etc)</t>
  </si>
  <si>
    <t>Possui objetos desnecessários
de uso do local</t>
  </si>
  <si>
    <t>Limpo (sem folhas
no chão, etc)</t>
  </si>
  <si>
    <t>Boa aparência</t>
  </si>
  <si>
    <t>Está sinalizado com placas</t>
  </si>
  <si>
    <t>Possui mapa de risco</t>
  </si>
  <si>
    <t>Objetos estão em seus
devido lugares e identificados</t>
  </si>
  <si>
    <t>Sem goteiras</t>
  </si>
  <si>
    <t>É feito a limpeza e a 
reposição de água
frequentemente
(ver registro)</t>
  </si>
  <si>
    <t>Possui placa de
identificação</t>
  </si>
  <si>
    <t>Sem vazamentos</t>
  </si>
  <si>
    <t>Piso sem tricas e imperfeições;
Paredes sem tricas e manchas;
Teto sem goteras e firme.</t>
  </si>
  <si>
    <t>Portão</t>
  </si>
  <si>
    <t xml:space="preserve">Possui placa de
identificação </t>
  </si>
  <si>
    <t>Limpo Sem poeira ou teia
de aranha</t>
  </si>
  <si>
    <t>\</t>
  </si>
  <si>
    <t>Ferramentas em geral</t>
  </si>
  <si>
    <t>Banheiro</t>
  </si>
  <si>
    <t xml:space="preserve">Porta </t>
  </si>
  <si>
    <t>Maçanetas, ferrolhos, 
calhas e dobradiças em bom
estado conservação</t>
  </si>
  <si>
    <t>Todas estão em
seus lugares corretamente</t>
  </si>
  <si>
    <t>CHECK LIST DE AUDITORIA DO 5S
LOCAL – EVENTOS</t>
  </si>
  <si>
    <t xml:space="preserve">Os objetos estão no
local correto
</t>
  </si>
  <si>
    <t>Piso sem trincas e imperfeições;
Paredes sem trincas e infiltrações;
Teto sem goteiras e firme.</t>
  </si>
  <si>
    <t>Cadeiras e mesa de som</t>
  </si>
  <si>
    <t>Limpo sem manchas externas</t>
  </si>
  <si>
    <t>Pratileiras e armário</t>
  </si>
  <si>
    <t>CHECK LIST DE AUDITORIA DO 5S
LOCAL – SALA D. H./ ACERVO</t>
  </si>
  <si>
    <t>Instrumento Musical e Som</t>
  </si>
  <si>
    <t>É feito o teste frequentimente</t>
  </si>
  <si>
    <t>Os instrumentos e som estão em bom estado para o uso</t>
  </si>
  <si>
    <t>Limpo sem poeira e teia de aranha</t>
  </si>
  <si>
    <t>Baneis e Planfleto</t>
  </si>
  <si>
    <t xml:space="preserve">Possui quantidade satisfa-
tória </t>
  </si>
  <si>
    <t>Estão identificadas</t>
  </si>
  <si>
    <t>Está no local correto</t>
  </si>
  <si>
    <t>Ambiente em geral</t>
  </si>
  <si>
    <t>Prateleiras e Contetores</t>
  </si>
  <si>
    <t>Material de Limpeza</t>
  </si>
  <si>
    <t>Se existe material em quantidade suficiente</t>
  </si>
  <si>
    <t>Estão identificados e no local adequado</t>
  </si>
  <si>
    <t xml:space="preserve">Limpo sem poeira
</t>
  </si>
  <si>
    <t>Extintor de Incêndio</t>
  </si>
  <si>
    <t>Possui extintor</t>
  </si>
  <si>
    <t>Lacre intacto e data de validade em dias</t>
  </si>
  <si>
    <t>Maçanetas, ferrolhos, dobradiças em bom
estado conservação</t>
  </si>
  <si>
    <t>Estão enfileiradas corretamente
deixando a rua liberada</t>
  </si>
  <si>
    <t>Possui documentação do carro
e o motorista possui carteira
de habilitação em dias</t>
  </si>
  <si>
    <t>Cabine em Geral</t>
  </si>
  <si>
    <t>Os objetos pertencem a area auditada</t>
  </si>
  <si>
    <t>Retrovisores e Parabrisas</t>
  </si>
  <si>
    <t>Bem alinhados e firme</t>
  </si>
  <si>
    <t xml:space="preserve">Está em local correto
</t>
  </si>
  <si>
    <t>Baú em perfeita condições (interna e externa)</t>
  </si>
  <si>
    <t>Sistema de basculhação funcionando corretamente e sem vazamento</t>
  </si>
  <si>
    <t>Possui cinto de segurança</t>
  </si>
  <si>
    <t>Ver curso/Treinamento</t>
  </si>
  <si>
    <t>Retrovisores e Parabrisa</t>
  </si>
  <si>
    <t>Bem alinhados, firme e sem trincas</t>
  </si>
  <si>
    <t>As carenagens estão fixadas corretamentes e sem vazamento</t>
  </si>
  <si>
    <t xml:space="preserve">limpas </t>
  </si>
  <si>
    <t>Possui cintos de segurança</t>
  </si>
  <si>
    <t xml:space="preserve">Cumpri as datas previstas
 de manutenção no manual
</t>
  </si>
  <si>
    <t>Possui mapa de risco atualizado</t>
  </si>
  <si>
    <t>Os documenttos estão em Gavetas ou pastas identificados</t>
  </si>
  <si>
    <t>Ar condicionado e Fentiladores</t>
  </si>
  <si>
    <t>Lavatorio de mãos</t>
  </si>
  <si>
    <t xml:space="preserve">Funcionando normalmente </t>
  </si>
  <si>
    <t>Firme e sem vazamento</t>
  </si>
  <si>
    <t xml:space="preserve">Mesa Clinica e escada e mesa e cadeiras </t>
  </si>
  <si>
    <t xml:space="preserve">Existe Área Apropriada para as ferramentas </t>
  </si>
  <si>
    <t>Calçadas e paredes
sem sujeira ou Rachaduras</t>
  </si>
  <si>
    <t>É feito controle das ferramentas.(ver planinha)</t>
  </si>
  <si>
    <t>Area esta identificada Sem lixo ou objetos inutilizados</t>
  </si>
  <si>
    <t>Bancada, Mesas e cadeiras</t>
  </si>
  <si>
    <t>Acentos e painel em perfeita condições</t>
  </si>
  <si>
    <t>Possui local apropiado na área: para, 
motos, bicicletas et)</t>
  </si>
  <si>
    <t>Motos e bicicletas estão estacionados respeitando o local correto</t>
  </si>
  <si>
    <t>CHECK LIST DE AUDITORIA DO 5S
LOCAL – LABORATÓRIO E SALA DE ANALISE</t>
  </si>
  <si>
    <t>Alerta de re funcionando sem inteferencia</t>
  </si>
  <si>
    <t>Existe cronograma
de atividades (ver registro NO SIG)</t>
  </si>
  <si>
    <t>Existe cronograma
de atividades (ver registro no SIG)</t>
  </si>
  <si>
    <t>É feita a programação diariamente (ver registro no SIG)</t>
  </si>
  <si>
    <t xml:space="preserve"> Faról e lanternas</t>
  </si>
  <si>
    <t>Acionamento do motor estar eficiente</t>
  </si>
  <si>
    <t>Boa sem risco de acidentes ou vazamento de olio</t>
  </si>
  <si>
    <t>Motor com bom acionamento Bom para o uso seguro</t>
  </si>
  <si>
    <t>Limpo e com saco plástico no lixo</t>
  </si>
  <si>
    <t>Manete e pedal em bom estado para o acionamento</t>
  </si>
  <si>
    <t>Quadro de Gestão Fixo</t>
  </si>
  <si>
    <t>Documentos identificados e revisões preenchidas</t>
  </si>
  <si>
    <t>Conservados  sem comprometer a função</t>
  </si>
  <si>
    <t>Documentos ou avisos com datas atualizadas</t>
  </si>
  <si>
    <t>OBSERVAÇÕES:</t>
  </si>
  <si>
    <t>DÊ SUGESTÕES PARA MELHORAR O NOSSO AMBIENTE</t>
  </si>
  <si>
    <r>
      <t>LEGENDA:</t>
    </r>
    <r>
      <rPr>
        <sz val="10"/>
        <rFont val="Times New Roman"/>
        <family val="1"/>
      </rPr>
      <t xml:space="preserve">    </t>
    </r>
    <r>
      <rPr>
        <b/>
        <sz val="10"/>
        <rFont val="Times New Roman"/>
        <family val="1"/>
      </rPr>
      <t xml:space="preserve">P </t>
    </r>
    <r>
      <rPr>
        <sz val="10"/>
        <rFont val="Times New Roman"/>
        <family val="1"/>
      </rPr>
      <t xml:space="preserve">(Pontuação do Item)                                   </t>
    </r>
    <r>
      <rPr>
        <b/>
        <sz val="10"/>
        <rFont val="Times New Roman"/>
        <family val="1"/>
      </rPr>
      <t>PREENCHIMENTO:</t>
    </r>
    <r>
      <rPr>
        <sz val="10"/>
        <rFont val="Times New Roman"/>
        <family val="1"/>
      </rPr>
      <t xml:space="preserve">    Marcar com </t>
    </r>
    <r>
      <rPr>
        <b/>
        <u/>
        <sz val="10"/>
        <rFont val="Times New Roman"/>
        <family val="1"/>
      </rPr>
      <t>C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sobre os itens corretos e com </t>
    </r>
    <r>
      <rPr>
        <b/>
        <u/>
        <sz val="10"/>
        <rFont val="Times New Roman"/>
        <family val="1"/>
      </rPr>
      <t>X</t>
    </r>
    <r>
      <rPr>
        <sz val="10"/>
        <rFont val="Times New Roman"/>
        <family val="1"/>
      </rPr>
      <t xml:space="preserve"> sobre os itens irregulares.</t>
    </r>
  </si>
  <si>
    <t xml:space="preserve">
</t>
  </si>
  <si>
    <t>CHECK LIST DE AUDITORIA DO 5S
LOCAL – CAMPO Unidade 2</t>
  </si>
  <si>
    <t>CHECK LIST DE AUDITORIA DO 5S
LOCAL – Balança de Pesagem</t>
  </si>
  <si>
    <t>Piso,teto  e Paredes sem trincas e imperfeições, infiltrações que comprometam a estrutura;</t>
  </si>
  <si>
    <t>Manutenção preventiva (Etiqueta)</t>
  </si>
  <si>
    <t>Só há material da área auditada</t>
  </si>
  <si>
    <t>NOTA FINAL</t>
  </si>
  <si>
    <t>NOTA AUDITORIA</t>
  </si>
  <si>
    <t>TOTAL DA NOTA</t>
  </si>
  <si>
    <t>Só há objetos de artesanato</t>
  </si>
  <si>
    <t>Acervo c/ Armário e Pratileiras</t>
  </si>
  <si>
    <t>Área de Trabalho do PC poluido de arquivos</t>
  </si>
  <si>
    <t>A troca do óleo estar em dia ver o quadro de manutenção</t>
  </si>
  <si>
    <t>Pino e contra pino em uso</t>
  </si>
  <si>
    <t>É feita a manutenção (ver quadro)</t>
  </si>
  <si>
    <t>A troca do óleo estar em dia ver quadro</t>
  </si>
  <si>
    <t>É feito manutenção preventiva (ver quadro de manutenção)</t>
  </si>
  <si>
    <t>Possui quadro de manutenção</t>
  </si>
  <si>
    <t>O quadro de manutenção está atualizado e preenchido por completo</t>
  </si>
  <si>
    <t>Existe registro de manutenção ver quadro</t>
  </si>
  <si>
    <t>Limpo durante a semana ver registro</t>
  </si>
  <si>
    <t>Os micros estão funcionando
adequadamente sem entupimento (se estiver com mudas)</t>
  </si>
  <si>
    <t>Tem identificação de variedade,
quantidade.</t>
  </si>
  <si>
    <t>Área Interna</t>
  </si>
  <si>
    <t>Possui quadro de mapa
de risco e atualizado</t>
  </si>
  <si>
    <t>Piso em bom estado, sem imperfeições que cause risco;
Paredes em bom estado, sem rodapé largando (desgasgando) a tinta;
Telhado sem goteiras, quebrada ou faltando.</t>
  </si>
  <si>
    <t>Realizado limpeza frequentimente (sem teias de aranha, casa de abelhas, cupins ou ninhos de pássaros)</t>
  </si>
  <si>
    <t>Pintura bem conservada sem manchas em excesso e roda pé pintado</t>
  </si>
  <si>
    <t>A reposição é realizado com frequentemente</t>
  </si>
  <si>
    <t>Limpa, sem excesso de lixo</t>
  </si>
  <si>
    <t>Limpo sem mato alto</t>
  </si>
  <si>
    <t>Sem falta de telhas, área ao redor e cálçadas bem conservadas,</t>
  </si>
  <si>
    <t>Fechando  com facilidade</t>
  </si>
  <si>
    <t>Limpo
(capinado, roço em dia ao redor)</t>
  </si>
  <si>
    <t>Possui placa de
identificação  da área compostagem</t>
  </si>
  <si>
    <t>Torneira, mangote sem vazamento</t>
  </si>
  <si>
    <t>Quadro elétrico, chave de partida limpo</t>
  </si>
  <si>
    <t>Composto pronto</t>
  </si>
  <si>
    <t>Estão em local que facilita
a  operação</t>
  </si>
  <si>
    <t>Amontoado</t>
  </si>
  <si>
    <t xml:space="preserve">Realizado a retirada da borra toda semana, o material que tem é de uma semana de trabalho. </t>
  </si>
  <si>
    <t>Composto amontoado está seco, sem água ao redor</t>
  </si>
  <si>
    <t>Sobras do Composto Líquido descartado para local aprópriado</t>
  </si>
  <si>
    <r>
      <t>LEGENDA:</t>
    </r>
    <r>
      <rPr>
        <sz val="12"/>
        <rFont val="Times New Roman"/>
        <family val="1"/>
      </rPr>
      <t xml:space="preserve">    </t>
    </r>
    <r>
      <rPr>
        <b/>
        <sz val="12"/>
        <rFont val="Times New Roman"/>
        <family val="1"/>
      </rPr>
      <t xml:space="preserve">P </t>
    </r>
    <r>
      <rPr>
        <sz val="12"/>
        <rFont val="Times New Roman"/>
        <family val="1"/>
      </rPr>
      <t xml:space="preserve">(Pontuação do Item)        </t>
    </r>
    <r>
      <rPr>
        <b/>
        <sz val="12"/>
        <rFont val="Times New Roman"/>
        <family val="1"/>
      </rPr>
      <t>PREENCHIMENTO:</t>
    </r>
    <r>
      <rPr>
        <sz val="12"/>
        <rFont val="Times New Roman"/>
        <family val="1"/>
      </rPr>
      <t xml:space="preserve">    Marcar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C</t>
    </r>
    <r>
      <rPr>
        <u/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corretos e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X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irregulares.</t>
    </r>
  </si>
  <si>
    <t>CHECK LIST DE AUDITORIA DO 5S
LOCAL – ESTUFA</t>
  </si>
  <si>
    <t>Estufa</t>
  </si>
  <si>
    <t>CHECK LIST DE AUDITORIA DO 5S
LOCAL – CENTRO DE PULVERIZAÇÃO</t>
  </si>
  <si>
    <t>Sistema de Bombeamento</t>
  </si>
  <si>
    <t>As bombas Estão identificadas</t>
  </si>
  <si>
    <t>Os objetos pertencem a área auditada, Área capinada</t>
  </si>
  <si>
    <t xml:space="preserve">É realizado a capina periódicamente </t>
  </si>
  <si>
    <t>Caixas de preparo de calda</t>
  </si>
  <si>
    <t>Todas possuem tampa, em perfeitas condições</t>
  </si>
  <si>
    <t>Luminária e lâmpada firme sem sujeira</t>
  </si>
  <si>
    <t>Estão limpas sem sujeira em excesso</t>
  </si>
  <si>
    <t>Está Identificado</t>
  </si>
  <si>
    <t>Em bom estado de conservação
(grama capinada,  com irrigação etc)</t>
  </si>
  <si>
    <t>Local interno</t>
  </si>
  <si>
    <t>Possui quadro de mapa de risco atualizado</t>
  </si>
  <si>
    <t>Gerador</t>
  </si>
  <si>
    <t>Quando solicitado pronto para uso</t>
  </si>
  <si>
    <t>Cabos de ligação do gerador conectado a chave de transferência</t>
  </si>
  <si>
    <t>Manutenção gerador</t>
  </si>
  <si>
    <t>Bateria no local, mangueiras de combustível conectada</t>
  </si>
  <si>
    <t>Sistema de arrefecimento abastecido (água no radiador)</t>
  </si>
  <si>
    <t>Registro de manutenção geral (troca filtro, óleo,etc)</t>
  </si>
  <si>
    <t>CHECK LIST DE AUDITORIA DO 5S
LOCAL – POSTO DE ABASTECIMENTO</t>
  </si>
  <si>
    <t>Os objetos estão no local correto</t>
  </si>
  <si>
    <t>Limpos sem pó ou 
teia de aranha</t>
  </si>
  <si>
    <t>Possui Mapa de Risco</t>
  </si>
  <si>
    <t>Piso e teto</t>
  </si>
  <si>
    <t>Teto firme sem goteiras. Piso sem rachadura que ofereça risco de acidente</t>
  </si>
  <si>
    <t>Limpo sem excesso de mancha de óleo ou oeira</t>
  </si>
  <si>
    <t>EPIS</t>
  </si>
  <si>
    <t>Possui os EPIs necessários e na quantidade adequada</t>
  </si>
  <si>
    <t>Estão identificados e em 
seus devidos lugares</t>
  </si>
  <si>
    <t>Limpos sem manchas ou rasgo</t>
  </si>
  <si>
    <t>É feito uso de máscara e luva no momento do abastecimento</t>
  </si>
  <si>
    <t>Bomda de Abastecimento</t>
  </si>
  <si>
    <t>Equipamentos em quantidade suficiente</t>
  </si>
  <si>
    <t>Identificadas e em seus devidos lugares, posicionadas de forma que facilita o manuseio</t>
  </si>
  <si>
    <t>Limpa sem mancha de oleo e poeira</t>
  </si>
  <si>
    <t>É feita manutenção, troca de filtro e conferência diária de estoque inicial e final</t>
  </si>
  <si>
    <t>Checar controle diário e cronograma de manutenção</t>
  </si>
  <si>
    <t>Estão nos locais corretos</t>
  </si>
  <si>
    <t>Área externa está limpa</t>
  </si>
  <si>
    <t>Instalação e iluminação
 elétrica</t>
  </si>
  <si>
    <t>Interruptores e lampadas funcionando normalmente</t>
  </si>
  <si>
    <t>Fios elétricos sem oferecer risco de acidentes</t>
  </si>
  <si>
    <t>Limpos sem poeira ou teia de aranha</t>
  </si>
  <si>
    <t>Dentro do quadro elétrico, as chaves estão identificadas</t>
  </si>
  <si>
    <t>As chaves de acionamento da bomba, são desligadas após o abastecimento</t>
  </si>
  <si>
    <t>Extintor</t>
  </si>
  <si>
    <t>Está identificado e no local correto</t>
  </si>
  <si>
    <t>Lacre intacto e data de 
validade em dia</t>
  </si>
  <si>
    <t>Maçanetas, ferrolhos, vidros,
calhas e dobradiças em bom
estado conservação.</t>
  </si>
  <si>
    <t>Em boas condições de uso.</t>
  </si>
  <si>
    <t>CHECK LIST DE AUDITORIA DO 5S
LOCAL – MOTO BROS</t>
  </si>
  <si>
    <t xml:space="preserve">CHECK LIST DE AUDITORIA DO 5S
LOCAL – ESTAÇÃO METEOROLÓGICA </t>
  </si>
  <si>
    <t>A área esta cercada evitando entreda de carneiros ou animais de porte maior</t>
  </si>
  <si>
    <t xml:space="preserve">Arames e estacas bem firmes. </t>
  </si>
  <si>
    <t>Backap de dados da estação.</t>
  </si>
  <si>
    <t>Há registro de mais de mais de um dia sem descarregar para bonco de dados. Mais de 30 registro</t>
  </si>
  <si>
    <t>Todos os dia é realizado o Backap</t>
  </si>
  <si>
    <t>Conjunto de sensores</t>
  </si>
  <si>
    <t xml:space="preserve">Todos os sensores estão funcionando bem. </t>
  </si>
  <si>
    <t>Comunicaçao normal Console/Estação (ver display, catavento rodando)</t>
  </si>
  <si>
    <t>Realizado manutenção e aferiação dos sensores a dada dois anos. (Registro)</t>
  </si>
  <si>
    <t>Grama aparada</t>
  </si>
  <si>
    <t>Aparelho Console</t>
  </si>
  <si>
    <t xml:space="preserve"> Esta conectada em um computador e comunicação boa</t>
  </si>
  <si>
    <t>Posição do console sobre a mesa ou fixo em parede bem firme sem risco.</t>
  </si>
  <si>
    <t xml:space="preserve">Aparelho limpo e em bom estado de conservação </t>
  </si>
  <si>
    <t>Data e hora atualizados</t>
  </si>
  <si>
    <t>Dobradiças em bom
estado de conservação</t>
  </si>
  <si>
    <t xml:space="preserve">As cercas ao redor da fazenda estão firmes </t>
  </si>
  <si>
    <t>As áreas que foram feitas as
avaliações estão com o mato acima do micro aspessor em área total
(fazer uma inspeção em um talhão)</t>
  </si>
  <si>
    <t>A moto se encontra em bom estado de conservação para ser usada com segurança e está identificada</t>
  </si>
  <si>
    <t>Placa de Controle de Oléo</t>
  </si>
  <si>
    <t>A troca de óleo está atualizada</t>
  </si>
  <si>
    <t>CHECK LIST DE AUDITORIA DO 5S
LOCAL –  Roçadeira Mecânica _____________</t>
  </si>
  <si>
    <t>Quando parada sem funcionamento está sem gasolina no tanque de combustível</t>
  </si>
  <si>
    <t>Sem excesso de sujeira</t>
  </si>
  <si>
    <t>Roçadeira mecânica estrutura geral</t>
  </si>
  <si>
    <t>CHECK LIST DE AUDITORIA DO 5S
LOCAL – SALA DO COORDENADOR UNID. 2</t>
  </si>
  <si>
    <t>CHECK LIST DE AUDITORIA DO 5S
LOCAL – TRATOR - 07</t>
  </si>
  <si>
    <t>CHECK LIST DE AUDITORIA DO 5S
LOCAL – TRATOR ______________</t>
  </si>
  <si>
    <t>CHECK LIST DE AUDITORIA DO 5S
LOCAL – SALA DA COORDENAÇÃO E NUTRIÇÃO</t>
  </si>
  <si>
    <t>Maçanetas, vidros,
calhas e dobradiças em bom
estado conservação</t>
  </si>
  <si>
    <t>Estrutura firme sem
riscos de acidentes</t>
  </si>
  <si>
    <t>Só possui objetos necessários
de uso do local, possui matérial de higiene (papel higienico) e sabão liquido</t>
  </si>
  <si>
    <t xml:space="preserve">Possui placa de
identificação, vaso sanitário, lavatório de mãos em bom funcionamento </t>
  </si>
  <si>
    <t xml:space="preserve">Possui placa de
identificação, vaso sanitários, lavatório de mãos e chuveiros em bom funcionamento </t>
  </si>
  <si>
    <t xml:space="preserve">Possui placa de
identificação, vaso sanitários, lavatório de mãos e chuveiros, torneiras  em bom funcionamento </t>
  </si>
  <si>
    <t>CHECK LIST DE AUDITORIA DO 5S
LOCAL – MOTO TORNADO</t>
  </si>
  <si>
    <t>CHECK LIST DE AUDITORIA DO 5S
LOCAL – Sala da Caxiana</t>
  </si>
  <si>
    <t>Área de amolar ferramentas</t>
  </si>
  <si>
    <t>Os objetos pertencem a área auditada, Área capinada, matériais de trabalho: escadas em bom estado de conservação</t>
  </si>
  <si>
    <t xml:space="preserve">É realizado a capina, periódica </t>
  </si>
  <si>
    <t>CHECK LIST DE AUDITORIA DO 5S
LOCAL – SALA DO COORDENADOR UNI. 8</t>
  </si>
  <si>
    <t>Ferrolhos, vidros, e dobradiças em bom
estado conservação</t>
  </si>
  <si>
    <t>CHECK LIST DE AUDITORIA DO 5S
LOCAL – ÁREA DE LAZER UNID. 8</t>
  </si>
  <si>
    <t>Piso, e Teto</t>
  </si>
  <si>
    <t>Piso sem tricas e imperfeições;
Teto sem goteras e firme.</t>
  </si>
  <si>
    <t>Balança de Pesagem</t>
  </si>
  <si>
    <t>Possui estrutura firme.</t>
  </si>
  <si>
    <t>Computador, impressoras
e acessórios</t>
  </si>
  <si>
    <t>Possui placa de
identificação.</t>
  </si>
  <si>
    <t>CHECK LIST DE AUDITORIA DO 5S
LOCAL – CAMPO DE FUTEBOL</t>
  </si>
  <si>
    <t>Em boas condições</t>
  </si>
  <si>
    <t>Limpas</t>
  </si>
  <si>
    <t>CHECK LIST DE AUDITORIA DO 5S
LOCAL – CAMPO Unidade 08</t>
  </si>
  <si>
    <t>Traves e Redes</t>
  </si>
  <si>
    <t>Rotatória</t>
  </si>
  <si>
    <t>Boa sem risco de acidentes ou vazamento de óleo</t>
  </si>
  <si>
    <t>Placas em bom estado de conservação</t>
  </si>
  <si>
    <t xml:space="preserve">Área verde em bom
estado de conservação </t>
  </si>
  <si>
    <t xml:space="preserve">CHECK LIST DE AUDITORIA DO 5S
LOCAL – TORRE DE RECPÇÃO/CLARO </t>
  </si>
  <si>
    <t>Torre de Recepção</t>
  </si>
  <si>
    <t xml:space="preserve">Torre ferme sem oferecer risco. </t>
  </si>
  <si>
    <t>Sem abelhas, ninhum de pássaros, restos de materiais elétricos.</t>
  </si>
  <si>
    <t>Registro de manutenção Prevenventiva, mensal</t>
  </si>
  <si>
    <t>Aparelhagem da Torre de Recpção</t>
  </si>
  <si>
    <t>Em bom estado pra uso</t>
  </si>
  <si>
    <t>Em quantidade suficiente 6 par e 2 Enxadecos</t>
  </si>
  <si>
    <t>A documentação está em local correto(ou com o condutor)</t>
  </si>
  <si>
    <t>CHECK LIST DE AUDITORIA DO 5S
LOCAL. CAMPO UNIDADE 1</t>
  </si>
  <si>
    <t>Existem trincas nas lentes que comprometa a segurança</t>
  </si>
  <si>
    <t>Pista do Avião</t>
  </si>
  <si>
    <t>Pista em bom estado</t>
  </si>
  <si>
    <t>Esta bem sinalizada</t>
  </si>
  <si>
    <t>Reboque</t>
  </si>
  <si>
    <t>Reboque conservado</t>
  </si>
  <si>
    <t>Bom sem risco de acidentes</t>
  </si>
  <si>
    <t>Capacetes</t>
  </si>
  <si>
    <t>Os capacetes estão em condição de uso seguro</t>
  </si>
  <si>
    <t>CHECK LIST DE AUDITORIA DO 5S
LOCAL – Hangar</t>
  </si>
  <si>
    <t>Portão sem pontos de ferrugens
e sem dficuldade de movimentntar</t>
  </si>
  <si>
    <t>CHECK LIST DE AUDITORIA DO 5S
LOCAL – MOTO FAN _______</t>
  </si>
  <si>
    <t>CHECK LIST DE AUDITORIA DO 5S
LOCAL – VIVEIRO UNID. I</t>
  </si>
  <si>
    <t>CHECK LIST DE AUDITORIA DO 5S
LOCAL – Mini-pipas _____________</t>
  </si>
  <si>
    <t>Reservatório</t>
  </si>
  <si>
    <t>Reservatório conservado</t>
  </si>
  <si>
    <t>Planea</t>
  </si>
  <si>
    <t>Boa sem risco de acidentes</t>
  </si>
  <si>
    <t>Está Identificada</t>
  </si>
  <si>
    <t>Estrutura conservada</t>
  </si>
  <si>
    <t>CHECK LIST DE AUDITORIA DO 5S
LOCAL – Guincho da Irrígação</t>
  </si>
  <si>
    <t>Guincho</t>
  </si>
  <si>
    <t>CHECK LIST DE AUDITORIA DO 5S
LOCAL – Pipa Dágua</t>
  </si>
  <si>
    <t>Maçanetas
dobradiças em bom
estado conservação</t>
  </si>
  <si>
    <t>Faróis</t>
  </si>
  <si>
    <t>Portões Unidade 1 e 8</t>
  </si>
  <si>
    <t>CHECK LIST DE AUDITORIA DO 5S
LOCAL – Raspadeira 03</t>
  </si>
  <si>
    <t>CHECK LIST DE AUDITORIA DO 5S
Local – Sala dos Motoristas</t>
  </si>
  <si>
    <t>Sofar</t>
  </si>
  <si>
    <t>Posicionados permitindo livre
transito na sala</t>
  </si>
  <si>
    <t>CHECK LIST DE AUDITORIA DO 5S
Local – Sala da Logística</t>
  </si>
  <si>
    <t>CHECK LIST DE AUDITORIA DO 5S
LOCAL – Sala dos Brindes</t>
  </si>
  <si>
    <t>Maçanetas, dobradiças em bom
estado conservação</t>
  </si>
  <si>
    <t>Sala de matériais de animais</t>
  </si>
  <si>
    <t xml:space="preserve">Está em boas condições e sem risco de acidentes </t>
  </si>
  <si>
    <t>CHECK LIST DE AUDITORIA DO 5S
LOCAL – Trator Valtra</t>
  </si>
  <si>
    <t>Empilhamento máximo (10 contetores)</t>
  </si>
  <si>
    <t>CHECK LIST DE AUDITORIA DO 5S
LOCAL – Déposito de Manutenção Ofícina</t>
  </si>
  <si>
    <t>Piso,teto  e Paredes sem trincas e imperfeições, infiltrações que comprometam a estrutura e segurança;</t>
  </si>
  <si>
    <t>Maçanetas, ferrolhos, vidros,
e dobradiças em bom
estado conservação</t>
  </si>
  <si>
    <t>Trava Pallets</t>
  </si>
  <si>
    <t xml:space="preserve"> </t>
  </si>
  <si>
    <t>CHECK LIST DE AUDITORIA DO 5S
LOCAL – Higienização de Tratores Unid. 8</t>
  </si>
  <si>
    <t>Piso e Teto</t>
  </si>
  <si>
    <t>Interruptores 
funcionando normalmente</t>
  </si>
  <si>
    <t>Separadores de Reciclado</t>
  </si>
  <si>
    <t>Só há matériais relativos ao próprio local;</t>
  </si>
  <si>
    <t>Os matériais estão separados de acordo com a coleta seletiva e está indentificado;</t>
  </si>
  <si>
    <t>Área limpa (Capim com roço baixo)</t>
  </si>
  <si>
    <t>Estacas bem fixadas, firme e bem alinhadas (sem arames, folgados, estacas inclinadas, quebradas ou faltando).</t>
  </si>
  <si>
    <t>Sem objetos pendurados, sacos sacolas, arames, etc</t>
  </si>
  <si>
    <t>Área limpa (o pé da cerca com mato baixo)</t>
  </si>
  <si>
    <t>Arames bem fixadas, firme e  com estacas bem alinhadas.</t>
  </si>
  <si>
    <t>Realizado controle do mato, (mensal).</t>
  </si>
  <si>
    <t>Todos os estaios firmes.</t>
  </si>
  <si>
    <t xml:space="preserve">Proteções (telhado de zinco) firme, sem quebra, folgado. </t>
  </si>
  <si>
    <t>Tampas dos quadros fechados.</t>
  </si>
  <si>
    <t>Torre da Rede</t>
  </si>
  <si>
    <t>Sem abelhas, ninhos de pássaros, restos de materiais elétricos na área.</t>
  </si>
  <si>
    <t>Registro de manutenção Prevenventiva, (mensal).</t>
  </si>
  <si>
    <t>Lâmpadas ascendendo corretamente (verificar lâmpadas internas do baú)</t>
  </si>
  <si>
    <t>Lentes (quebradas)</t>
  </si>
  <si>
    <t>Motoredutor</t>
  </si>
  <si>
    <t>Manutenção em dias</t>
  </si>
  <si>
    <t>Quadro Elétrico</t>
  </si>
  <si>
    <t>funcionando normalmente</t>
  </si>
  <si>
    <t>CHECK LIST DE AUDITORIA DO 5S                                   Sala Contabilidade</t>
  </si>
  <si>
    <t>Mesas</t>
  </si>
  <si>
    <t>Sem quebras</t>
  </si>
  <si>
    <t>Em bom estado de uso</t>
  </si>
  <si>
    <t>Em bom funcionmento</t>
  </si>
  <si>
    <t xml:space="preserve">Disposto em local apropriado
</t>
  </si>
  <si>
    <t>Limpo sem mancha ou poeira</t>
  </si>
  <si>
    <t>Estrtura sem danos e pintura sem ferrugem que comprometam a saúde</t>
  </si>
  <si>
    <t xml:space="preserve">Reboque em geral conservado, os objetos pertence a área auditada </t>
  </si>
  <si>
    <t>A área esta cercada evitando entrada de carneiros ou animais de porte maior</t>
  </si>
  <si>
    <t xml:space="preserve">Torre firme sem oferecer risco. </t>
  </si>
  <si>
    <t>Piso
e Teto</t>
  </si>
  <si>
    <t>Piso em bom estado, sem imperfeições que cause risco;
Telhado sem goteiras, quebrada ou faltando.</t>
  </si>
  <si>
    <t>A pintura do piso em bom estado</t>
  </si>
  <si>
    <t>Quadro de Transferência Automático</t>
  </si>
  <si>
    <t>Quadro em bom
estado de conservação</t>
  </si>
  <si>
    <t xml:space="preserve">
Está identificado</t>
  </si>
  <si>
    <t>Fechado  e pintura em bom estado</t>
  </si>
  <si>
    <t>Registro de manutenção preventiva em dias</t>
  </si>
  <si>
    <t>A USCA pronto para uso (comando de acionamento automatico)</t>
  </si>
  <si>
    <t>Acionando no horário de ponta e em falta de enérgia</t>
  </si>
  <si>
    <t>Quadro de Bancos Capacitores</t>
  </si>
  <si>
    <t>Combustível suficiente para uso (acima de 10%).</t>
  </si>
  <si>
    <t>Estacionamento
(carros, motos)</t>
  </si>
  <si>
    <t>Só possui carros, motos</t>
  </si>
  <si>
    <t>Possui demarcações no chão das áreas: carro, 
motos, etc)</t>
  </si>
  <si>
    <t>CHECK LIST DE AUDITORIA DO 5S
LOCAL – Centro de Higienização</t>
  </si>
  <si>
    <t>Máquina de Higienização de Contentores</t>
  </si>
  <si>
    <t>Em bom funcionamento</t>
  </si>
  <si>
    <t>CHECK LIST DE AUDITORIA DO 5S
LOCAL – CASA DO GERADOR UNID. 1</t>
  </si>
  <si>
    <t>CHECK LIST DE AUDITORIA DO 5S
LOCAL – CASA DO GERADOR UNID. 8</t>
  </si>
  <si>
    <t>CHECK LIST DE AUDITORIA DO 5S
LOCAL – Casa da Construção Civil</t>
  </si>
  <si>
    <t>Os objetos pertencem a área auditada, As ferramentas estão organizadas e em seu devidos lugares</t>
  </si>
  <si>
    <t>As ferramentas estão identificadas, Possui placa de
identificação e mapa de risco atualizado</t>
  </si>
  <si>
    <t>Local geral</t>
  </si>
  <si>
    <t>Maçanetas, ferrolhos,
calhas e dobradiças em bom
estado conservação</t>
  </si>
  <si>
    <t>Os objetos pertencem a área auditada,</t>
  </si>
  <si>
    <t>No local coreto e identificado</t>
  </si>
  <si>
    <t>CHECK LIST DE AUDITORIA DO 5S
LOCAL – COMPOSTAGEM UNI. 8 ÁREA 2</t>
  </si>
  <si>
    <t>CHECK LIST DE AUDITORIA DO 5S
LOCAL – COMPOSTAGEM UNI. 8 ÁREA 1</t>
  </si>
  <si>
    <t>CHECK LIST DE AUDITORIA DO 5S
LOCAL. Campo Caxiana Unidade 1 (Poço 3, 5)</t>
  </si>
  <si>
    <t>Possui placa de
identificação na porta de entrada e Mapa de Risco Atualizado</t>
  </si>
  <si>
    <t>Placas em bom estado de conservação e mapa
de risco atualizado</t>
  </si>
  <si>
    <t>CHECK LIST DE AUDITORIA DO 5S
Local – Sala de Ferramentas Unidade 1</t>
  </si>
  <si>
    <t>Piso parede e teto em bom funcionamento sem risco a saúde.</t>
  </si>
  <si>
    <t>Sem acumulo de água no interior, sacos espalhados</t>
  </si>
  <si>
    <t>limpas</t>
  </si>
  <si>
    <t>Está em local correto
e identificadas</t>
  </si>
  <si>
    <t>Composto para preparo de Calda</t>
  </si>
  <si>
    <t xml:space="preserve">Em bom estado </t>
  </si>
  <si>
    <t>CHECK LIST DE AUDITORIA DO 5S
LOCAL – SALA DE REUNIÃO</t>
  </si>
  <si>
    <t>Ventiladores</t>
  </si>
  <si>
    <t>CHECK LIST DE AUDITORIA DO 5S
LOCAL – T.I - Técnológia da Informação</t>
  </si>
  <si>
    <t>Quadro de Atividade</t>
  </si>
  <si>
    <t>Ventilador, Instalações e iluminação
Elétrica</t>
  </si>
  <si>
    <t>Ventilador, Interruptores e lâmpadas
funcionando normalmente</t>
  </si>
  <si>
    <t>CHECK LIST DE AUDITORIA DO 5S
LOCAL – PORTARIA - 01, 02 e 03</t>
  </si>
  <si>
    <t>CHECK LIST DE AUDITORIA DO 5S
LOCAL – SALA DE FERRAMENTAS UNID.8</t>
  </si>
  <si>
    <t>CHECK LIST DE AUDITORIA DO 5S
LOCAL – Sala de Cesta Básica</t>
  </si>
  <si>
    <t>Estrados das Cestas</t>
  </si>
  <si>
    <t>As cestas estão sobre os estrados de forma organizada</t>
  </si>
  <si>
    <t>As caixas estão fechadas e identificada</t>
  </si>
  <si>
    <t>Os estrados estão em bom estado de conservação</t>
  </si>
  <si>
    <t>CHECK LIST DE AUDITORIA DO 5S
LOCAL – Cantinho de Descanso</t>
  </si>
  <si>
    <t>Sala de TV</t>
  </si>
  <si>
    <t>TETO e PAREDE sem danos que comprometam a estrutura</t>
  </si>
  <si>
    <t>Algum item que não pertença ao ambiente</t>
  </si>
  <si>
    <t>Cozinha</t>
  </si>
  <si>
    <t>MICROONDAS e GELADEIRA funcionando</t>
  </si>
  <si>
    <t>PIA , GELADEIRA , ARMARIO, MESA, JANELA e CHÂO limpos.</t>
  </si>
  <si>
    <t>GELADEIRA com alimentos dentro das  caixas personalizadas.</t>
  </si>
  <si>
    <t>PIA</t>
  </si>
  <si>
    <t>CUBA limpa sem encrustações</t>
  </si>
  <si>
    <t xml:space="preserve">LIXO </t>
  </si>
  <si>
    <t>LIXEIRAS identificadas para a separação do lixo.</t>
  </si>
  <si>
    <t>AMBIENTES com lixeiras corretas para cada  tipo de lixo.</t>
  </si>
  <si>
    <t>LIXEIRAS limpas com saco de lixo</t>
  </si>
  <si>
    <t>ORIENTAÇÃO  para separar o lixo da cozinha e do banheiro</t>
  </si>
  <si>
    <t xml:space="preserve">Quarto </t>
  </si>
  <si>
    <t>COLCHÕES e TRAVESSEIROS 
forrados</t>
  </si>
  <si>
    <t>PAREDES, CHÃO , JANELAS e ARMÁRIO limpos.</t>
  </si>
  <si>
    <t>Manutenção preventiva
ar condicionado em dias
(Ver programação)</t>
  </si>
  <si>
    <t>Lampadas e interruptores limpos</t>
  </si>
  <si>
    <t>FIAÇAO em bom estado sem risco de acidente</t>
  </si>
  <si>
    <t xml:space="preserve">Lavatório (mãos) </t>
  </si>
  <si>
    <t>Vaso Sanitário</t>
  </si>
  <si>
    <t>VASO SANITÁRIO limpo sem encrustações</t>
  </si>
  <si>
    <t>PAPEL HIGIÊNICO disponível e LIXEIRA padronizada para o tipo de lixo.</t>
  </si>
  <si>
    <t>Sala de Banho</t>
  </si>
  <si>
    <t>CHUVEIRO funcionando e sem vazamento</t>
  </si>
  <si>
    <t>PAREDES e RALO sem incrustações</t>
  </si>
  <si>
    <t xml:space="preserve">SALA </t>
  </si>
  <si>
    <t xml:space="preserve">MÓVEIS sem poeira </t>
  </si>
  <si>
    <t>TORNEIRA em bom estado e sem vazamento</t>
  </si>
  <si>
    <t>VASO SANITÀRIO</t>
  </si>
  <si>
    <t>VASO limpo e sem encrustações</t>
  </si>
  <si>
    <t>PAPEL HIGIÊNICO disponível</t>
  </si>
  <si>
    <t xml:space="preserve">Ambiente limpo e conservado </t>
  </si>
  <si>
    <t>Paredes e calçadas limpas</t>
  </si>
  <si>
    <t>Banheiros limpos, com papel higiênico, papel toalha e sabonete líquido</t>
  </si>
  <si>
    <t>Pias vazando ou vaso sanitátio sem dar descarga.</t>
  </si>
  <si>
    <t>Possui lixeira identificada para o tipo de lixo</t>
  </si>
  <si>
    <t>Ambiente arrumado</t>
  </si>
  <si>
    <t>LIXEIRA  identificada com o tipo de lixo, GAVETAS identificadas</t>
  </si>
  <si>
    <t>PIA limpa e seca, CUBA  limpa e sem incrustações</t>
  </si>
  <si>
    <t>DESCARGA e Ducha funcionando e sem vazamento</t>
  </si>
  <si>
    <t>TV e VENTILADOR  funcionando, JANELA e PORTA fechando.</t>
  </si>
  <si>
    <t>Pia e mesa sem objetos pessoais, ármario arrumado com os intens identificados</t>
  </si>
  <si>
    <t>TORNEIRA funcionando e sem vasamento, sifão sem vazamento e sem estar entupido</t>
  </si>
  <si>
    <t>TORNEIRA funcionando e sem vasamento, sifão sem vazamento e sem estar entupido, detergente e papel toalha disponivel</t>
  </si>
  <si>
    <t>CAMAS , ARMÁRIOS , AR CONDICIONADO  em bom estado e funcionando, armario personalizado e trancado</t>
  </si>
  <si>
    <t>LIXEIRA padronizada para o tipo de lixo</t>
  </si>
  <si>
    <t>PIA  Limpa e seca, CHÃO  Limpo e seco</t>
  </si>
  <si>
    <t xml:space="preserve">PAREDES e PORTAS em bom funcionamento, Teto e parede sem danos que compromentam a estrutura </t>
  </si>
  <si>
    <t>DESCARGA funcionando e sem vasamento, Ducha higienica funcionando e sem vazamento</t>
  </si>
  <si>
    <t>CABIDE para pendurar toalha e rodo em bom estado</t>
  </si>
  <si>
    <t>PANOS pendurados no local correto</t>
  </si>
  <si>
    <t>Tanque limpo</t>
  </si>
  <si>
    <t>Tanque da Área externa</t>
  </si>
  <si>
    <t>Piso, parede e teto, porta, janela limpos</t>
  </si>
  <si>
    <t>Caderno de controle de entrada e saída de veículos</t>
  </si>
  <si>
    <t>Possui controle de entrada e saída de veículos</t>
  </si>
  <si>
    <t xml:space="preserve">Caderno em local   correto
</t>
  </si>
  <si>
    <r>
      <t>Data:  ___  /  ___  / _____
Auditor:  ___________________
Representante da Área: _________________          Responssavel da Área:</t>
    </r>
    <r>
      <rPr>
        <b/>
        <sz val="12"/>
        <rFont val="Arial"/>
        <family val="2"/>
      </rPr>
      <t xml:space="preserve">   Daniel Martins</t>
    </r>
  </si>
  <si>
    <r>
      <t xml:space="preserve">Data:  ___  /  ___  / _____
Auditor:  ___________________
Representante da Área:  ____________________            Responssavel da Área:  </t>
    </r>
    <r>
      <rPr>
        <b/>
        <sz val="12"/>
        <rFont val="Arial"/>
        <family val="2"/>
      </rPr>
      <t>Susanne Xavier</t>
    </r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</si>
  <si>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 xml:space="preserve">Carlos Garcia </t>
    </r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</si>
  <si>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>Adriano Araujo</t>
    </r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</si>
  <si>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>Maria Lusiana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</si>
  <si>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 xml:space="preserve">Carlos Garcia 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</si>
  <si>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José Omar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</si>
  <si>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Heverton Salviano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</si>
  <si>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José Ricardo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</si>
  <si>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Daniel Martins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</si>
  <si>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José Omar</t>
    </r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</si>
  <si>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Joacy Fonseca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</si>
  <si>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José Ricardo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</si>
  <si>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Joselio Brito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</si>
  <si>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Josélio Brito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</si>
  <si>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Joacy Fonseca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</si>
  <si>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Heverton, José Omar</t>
    </r>
  </si>
  <si>
    <t>Data:  ___  /  ___  / _____
Auditor:  ___________________
Representante da Área: _________________             Responssavel da Área:</t>
  </si>
  <si>
    <t xml:space="preserve">Data:  ___  /  ___  / _____
Auditor:  ___________________
Representante da Área: _________________             Responssavel da Área:  </t>
  </si>
  <si>
    <r>
      <t>Data:  ___  /  ___  / _____
Auditor:  ___________________
Representante da Área: _________________     Responssavel da Área:</t>
    </r>
    <r>
      <rPr>
        <b/>
        <sz val="14"/>
        <rFont val="Arial"/>
        <family val="2"/>
      </rPr>
      <t xml:space="preserve"> Carlos Garcia</t>
    </r>
  </si>
  <si>
    <r>
      <t xml:space="preserve">Data:  ___  /  ___  / _____
Auditor:  ___________________
Representante da Área:  _________________________         Responssavel da Área:  </t>
    </r>
    <r>
      <rPr>
        <b/>
        <sz val="14"/>
        <rFont val="Arial"/>
        <family val="2"/>
      </rPr>
      <t>Iolanda Matos</t>
    </r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</si>
  <si>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Carlos Garcia</t>
    </r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</si>
  <si>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José Omar</t>
    </r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</si>
  <si>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Joacy Fonseca</t>
    </r>
  </si>
  <si>
    <r>
      <t xml:space="preserve">Data:  ___  /  ___  / _____
Auditor:  ___________________
Representante da Área:  ____________________            Responssavel da Área:  </t>
    </r>
    <r>
      <rPr>
        <b/>
        <sz val="14"/>
        <rFont val="Arial"/>
        <family val="2"/>
      </rPr>
      <t>Junho Logistica</t>
    </r>
  </si>
  <si>
    <r>
      <t>Data:  ___  /  ___  / _____
Auditor:  ___________________
Representante da Área: ______________          Responssavel da Área:</t>
    </r>
    <r>
      <rPr>
        <b/>
        <sz val="14"/>
        <rFont val="Arial"/>
        <family val="2"/>
      </rPr>
      <t xml:space="preserve">   Daniel Martins</t>
    </r>
  </si>
  <si>
    <r>
      <t>Data:  ___  /  ___  / _____
Auditor:  ___________________
Representante da Área: _________________     Responssavel da Área:</t>
    </r>
    <r>
      <rPr>
        <b/>
        <sz val="14"/>
        <rFont val="Arial"/>
        <family val="2"/>
      </rPr>
      <t xml:space="preserve"> Dr. Fabio</t>
    </r>
  </si>
  <si>
    <r>
      <t xml:space="preserve">Data:  ___  /  ___  / _____
Auditor:  ___________________
Representante da Área: _________________     Responssavel da Área: </t>
    </r>
    <r>
      <rPr>
        <b/>
        <sz val="14"/>
        <rFont val="Arial"/>
        <family val="2"/>
      </rPr>
      <t>Carlos Garcia</t>
    </r>
  </si>
  <si>
    <r>
      <t xml:space="preserve">Data:  ___  /  ___  / _____
Auditor:  ___________________
Representante da Área: ______________     Responssavel da Área: </t>
    </r>
    <r>
      <rPr>
        <b/>
        <sz val="14"/>
        <rFont val="Arial"/>
        <family val="2"/>
      </rPr>
      <t>Carlos Garcia</t>
    </r>
  </si>
  <si>
    <t xml:space="preserve">CHECK LIST DE AUDITORIA DO 5S
LOCAL – SALA FINANCEIRO </t>
  </si>
  <si>
    <r>
      <t xml:space="preserve">Data:  ___  /  ___  / _____
Auditor:  ___________________
Representante da Área: ______________        Responssavel da Área: </t>
    </r>
    <r>
      <rPr>
        <b/>
        <sz val="14"/>
        <rFont val="Arial"/>
        <family val="2"/>
      </rPr>
      <t>Joacy Fonseca</t>
    </r>
  </si>
  <si>
    <r>
      <t xml:space="preserve">Data:  ___  /  ___  / _____
Auditor:  ___________________
Representante da Área: _____________       Responssavel da Área: </t>
    </r>
    <r>
      <rPr>
        <b/>
        <sz val="14"/>
        <rFont val="Arial"/>
        <family val="2"/>
      </rPr>
      <t>Heverton Salviano</t>
    </r>
  </si>
  <si>
    <r>
      <t xml:space="preserve">Data:  ___  /  ___  / _____
Auditor:  ___________________
Representante da Área: ________________            Responssavel da Área: </t>
    </r>
    <r>
      <rPr>
        <b/>
        <sz val="14"/>
        <rFont val="Arial"/>
        <family val="2"/>
      </rPr>
      <t xml:space="preserve">Carlos Garcia </t>
    </r>
  </si>
  <si>
    <t>Quadro de aviso</t>
  </si>
  <si>
    <t>locomovendo com facilidade em bom
estado conservação</t>
  </si>
  <si>
    <t xml:space="preserve">local  geral </t>
  </si>
  <si>
    <r>
      <t>Data:  ___  /  ___  / _____
Auditor:  ___________________
Representante da Área: _____________     Responssaveis: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Heverton, Omar , Zé do peixe</t>
    </r>
  </si>
  <si>
    <r>
      <t>Data:  ___  /  ___  / _____
Auditor:  ___________________
Representante da Área: _________________          Responssavel da Área:</t>
    </r>
    <r>
      <rPr>
        <b/>
        <sz val="14"/>
        <rFont val="Arial"/>
        <family val="2"/>
      </rPr>
      <t xml:space="preserve">   Rita de cassia</t>
    </r>
  </si>
  <si>
    <r>
      <t>Data:  ___  /  ___  / _____
Auditor:  ___________________
Representante da Área: _______________          Responssavel da Área:</t>
    </r>
    <r>
      <rPr>
        <b/>
        <sz val="14"/>
        <rFont val="Arial"/>
        <family val="2"/>
      </rPr>
      <t xml:space="preserve">   Rita de cassia</t>
    </r>
  </si>
  <si>
    <r>
      <t xml:space="preserve">Data:  ___  /  ___  / _____
Auditor:  ___________________
Representante da Área:  _____________            Responssavel da Área:  </t>
    </r>
    <r>
      <rPr>
        <b/>
        <sz val="14"/>
        <rFont val="Arial"/>
        <family val="2"/>
      </rPr>
      <t>Junior Logistica</t>
    </r>
  </si>
  <si>
    <r>
      <t xml:space="preserve">Data:  ___  /  ___  / _____
Auditor:  ___________________
Representante da Área: ______________            Responssavel da Área:  </t>
    </r>
    <r>
      <rPr>
        <b/>
        <sz val="14"/>
        <rFont val="Arial"/>
        <family val="2"/>
      </rPr>
      <t>J</t>
    </r>
    <r>
      <rPr>
        <b/>
        <sz val="12"/>
        <rFont val="Arial"/>
        <family val="2"/>
      </rPr>
      <t>unior Logistica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</si>
  <si>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Junior Logistica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</si>
  <si>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Rita de Cassia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</si>
  <si>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Carlos Garcia</t>
    </r>
  </si>
  <si>
    <t>Possui placa de
identificação na entrada</t>
  </si>
  <si>
    <t>Estrutura em bom estado de conservação, pintura em bom estado, (grama capinada)</t>
  </si>
  <si>
    <t>Em bom estado de 
conservação</t>
  </si>
  <si>
    <t>Existe Registro de vacinação e natalidade</t>
  </si>
  <si>
    <t>Bebedouro e Saleiro</t>
  </si>
  <si>
    <t>Em local acessível a todos
os animais</t>
  </si>
  <si>
    <t>Portões, motor, trilhos funcionando normalmente</t>
  </si>
  <si>
    <t>As ferramentas estão identificadas e em seus
devidos lugares</t>
  </si>
  <si>
    <t>Cama, acentos e painel e arcondicionado em perfeitas condições</t>
  </si>
  <si>
    <t>Em perfeitas condições</t>
  </si>
  <si>
    <t>Motor com bom acionamento om para o uso seguro</t>
  </si>
  <si>
    <t>Lentes limpas</t>
  </si>
  <si>
    <t>Os Materiais estãoorganizados e identificados</t>
  </si>
  <si>
    <t>Ração, Sela, Os matériais se encontra no local correto, identificados</t>
  </si>
  <si>
    <t>CHECK LIST DE AUDITORIA DO 5S
LOCAL – Coleta Seletiva Logística</t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</si>
  <si>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Diógenes</t>
    </r>
  </si>
  <si>
    <t>Os matériais estão separados de acordo com a coleta seletiva e está indentificado; as sacolas estão ensacadas.</t>
  </si>
  <si>
    <t>Há registros de entrega de materias, ver documentos</t>
  </si>
  <si>
    <t>Separadores em bom estado</t>
  </si>
  <si>
    <t>Os cabeçotes estão em boas condições para uso e o nalho com tamanho adequado, Está Identificada</t>
  </si>
  <si>
    <t>EPI´S</t>
  </si>
  <si>
    <t>O funcionário está usando o EPI completo para realizar sua atividade(De acordo com o procedimento)</t>
  </si>
  <si>
    <t>Conservados e sem rasgos</t>
  </si>
  <si>
    <t>É Feita a manutenção mensal (ver registro), foi feito a limpeza ou troca do filtro de ar.</t>
  </si>
  <si>
    <t>É feita a manutenção (ver registro)</t>
  </si>
  <si>
    <t>A troca do óleo estar em dia ver registro, os tratores estão sendo abastecidos duas vezes na semana conforme o procedimento</t>
  </si>
  <si>
    <t>A troca de óleo está atualizada ver registro no quadro de manutenção</t>
  </si>
  <si>
    <t>Está sendo feita as manutenções rotineiras quinzenais
(ver manual)</t>
  </si>
  <si>
    <t>Reservatório de produtos</t>
  </si>
  <si>
    <t xml:space="preserve">Os produtos encontra-se dentro do suporte e sem está expoto no chão </t>
  </si>
  <si>
    <t>Há registros de anotações de bombas aplicadas na área</t>
  </si>
  <si>
    <t>Após o preparo da calda é feito a trípise lavagem das embalagens vazias</t>
  </si>
  <si>
    <t>É feita a programação diariamente (ver registro no quadro de informação)</t>
  </si>
  <si>
    <t>Os funcionários estão utilizando os EPI´S durante a atividade, (de acordo com o procedimento)</t>
  </si>
  <si>
    <t>Em bom estado de conservação (sem rasgos)</t>
  </si>
  <si>
    <t>Fechadura em bom
estado de conservação</t>
  </si>
  <si>
    <t>Ventilador</t>
  </si>
  <si>
    <t>Há programação de limpeza da área</t>
  </si>
  <si>
    <t>Jogos e Mesas</t>
  </si>
  <si>
    <t>Mesas em geral em bom estado</t>
  </si>
  <si>
    <t>É feito manutenção
mensal (Ver registro)</t>
  </si>
  <si>
    <t>Maçanetas, ferrolhos,
dobradiças em bom
estado conservação</t>
  </si>
  <si>
    <t>Fechadura,
dobradiças em bom
estado conservação</t>
  </si>
  <si>
    <t xml:space="preserve">CHECK LIST DE AUDITORIA DO 5S
LOCAL – TORRE UNIDADE 8 </t>
  </si>
  <si>
    <t>A área está cercada evitando entrada de animais.</t>
  </si>
  <si>
    <t>Área limpa (Mato com roço baixo)</t>
  </si>
  <si>
    <t>Fios elétricos expostos com
perigo de acidente de trabalho, sem lâmpadas ou tomadas faltando.</t>
  </si>
  <si>
    <t>Limpo sem poeira ou teia
de aranha nas lampadas e tomadas.</t>
  </si>
  <si>
    <r>
      <t xml:space="preserve">Todas as lâmpadas funcionando normal e perguntar ao caseiro se a </t>
    </r>
    <r>
      <rPr>
        <b/>
        <u/>
        <sz val="10"/>
        <rFont val="Times New Roman"/>
        <family val="1"/>
      </rPr>
      <t>Lâmpada de Sinalização</t>
    </r>
    <r>
      <rPr>
        <sz val="10"/>
        <rFont val="Times New Roman"/>
        <family val="1"/>
      </rPr>
      <t xml:space="preserve"> a noite esta acendendo.</t>
    </r>
  </si>
  <si>
    <t>Possui lixeira interna e externa</t>
  </si>
  <si>
    <t>Possui furos no fundo da lixeira externa para não acumular água</t>
  </si>
  <si>
    <t>Piso em bom estado, sem imperfeições que cause risco;
Paredes em bom estado;
Telhado sem goteiras, quebrada ou faltando.</t>
  </si>
  <si>
    <t>Pintura bem conservada sem manchas em excesso</t>
  </si>
  <si>
    <t xml:space="preserve">Todo o sistema funcionando normalmente (Bombas só precisa tá no local durante pulverização áerea)  </t>
  </si>
  <si>
    <t>Os objetos pertencem a área.</t>
  </si>
  <si>
    <t>As bancadas e bandejas estão em bom estado</t>
  </si>
  <si>
    <t>Limpa e sem mato</t>
  </si>
  <si>
    <t>Mudas(quando houver mudas)</t>
  </si>
  <si>
    <t>As bandejas estão enfileiradas</t>
  </si>
  <si>
    <t>Identificação da variedade e quantidade.</t>
  </si>
  <si>
    <t>Adubos(quando houver mudas)</t>
  </si>
  <si>
    <t>Possui planilha atualizada de adubação.</t>
  </si>
  <si>
    <t>Filtro limpo</t>
  </si>
  <si>
    <t>Os micros estão em bom estado e sem entupimentos</t>
  </si>
  <si>
    <t>Local de guardar materias identificados</t>
  </si>
  <si>
    <t>Grama e micros em bom estado</t>
  </si>
  <si>
    <t>Cronograma de limpeza, e mapa de riscos.</t>
  </si>
  <si>
    <t>O grafico de 5s estar exposto e atualizado</t>
  </si>
  <si>
    <t>Piso, Paredes e Teto sem tricas; imperfeições e  infiltrações;
 sem  goteras e firme.</t>
  </si>
  <si>
    <t>Pintura em bom estado (de conservação)</t>
  </si>
  <si>
    <t xml:space="preserve">Limpo </t>
  </si>
  <si>
    <t xml:space="preserve">A área em volta do
cercado está limpa
</t>
  </si>
  <si>
    <t xml:space="preserve">Bem fixadas </t>
  </si>
  <si>
    <t>Arames e estacas estão  bem conservado</t>
  </si>
  <si>
    <t>É feito a limpeza e a 
reposição frequente-
mente ( ver registro)</t>
  </si>
  <si>
    <t>Cancelas</t>
  </si>
  <si>
    <t>Sem dificildades para abrir e fechar</t>
  </si>
  <si>
    <t>É feita a retirada do esterco do curral frequentemente (ver registro)</t>
  </si>
  <si>
    <t>área limpa ( sem excesso de poeira)</t>
  </si>
  <si>
    <t>Á Sala está em bem consevada e identificada</t>
  </si>
  <si>
    <t xml:space="preserve">Limpo sem excesso de poeira </t>
  </si>
  <si>
    <t>Exite uma planinha de controle e quantidade dos medicamentos</t>
  </si>
  <si>
    <t>há Fios elétricos expostos com
perigo de acidente de trabalho</t>
  </si>
  <si>
    <t>Existe controle de quantidade e tipo de ferramentas (estar atualizado ver registro)</t>
  </si>
  <si>
    <t xml:space="preserve">Possui objetos e materiasis que não pertence a área </t>
  </si>
  <si>
    <t>O gráfico do 5s da área está exposto e atualizado</t>
  </si>
  <si>
    <t>Manutenção preventiva
em dia (ver registro)</t>
  </si>
  <si>
    <t>O grafico de 5s está exposto e atualizado</t>
  </si>
  <si>
    <t>Possui registro de Manutenção preventiva
e estar atualizado
(Ver registro)</t>
  </si>
  <si>
    <t xml:space="preserve">Limpo
</t>
  </si>
  <si>
    <t>Utiliza uniformes (camisa, boné e bota de segurança, crachar de indetificação de acordo com o procedimento</t>
  </si>
  <si>
    <t>Os fardamentos estão em bom
estado de conservação</t>
  </si>
  <si>
    <t>Poste conservado sem
risco de acidente</t>
  </si>
  <si>
    <t>limpa</t>
  </si>
  <si>
    <t>O gráfico do 5s está exposto e atualizado</t>
  </si>
  <si>
    <t xml:space="preserve"> Manutenção está atualizado ver registro</t>
  </si>
  <si>
    <t>Possui documentação do carro</t>
  </si>
  <si>
    <t>É feita limpeza frequente (ver registro)</t>
  </si>
  <si>
    <t>Possui documentação do carro e
atualizado</t>
  </si>
  <si>
    <t>Os objetos pertencem a area auditada verificar gavetas</t>
  </si>
  <si>
    <t>Cama, acentos e painel em perfeita condições</t>
  </si>
  <si>
    <t>Quadro de manutenção Fixo</t>
  </si>
  <si>
    <t>Equipamento funcionado sem interferencia (ver o funcionamento)</t>
  </si>
  <si>
    <t>Sistema de Refrigeração e Baú</t>
  </si>
  <si>
    <t>Gavetas e Conzinha do baú</t>
  </si>
  <si>
    <t>Objetos organizados</t>
  </si>
  <si>
    <t>Dobradiças e portas funciona normalmente e só objetos da área</t>
  </si>
  <si>
    <t>Motor com bom acionamento para o uso seguro (verificar partida do motor)</t>
  </si>
  <si>
    <t>Limpo durante a semana (ver registro)</t>
  </si>
  <si>
    <t>Funcionando normalmente e a
impressora possui tinta ou toner (verificar)</t>
  </si>
  <si>
    <t xml:space="preserve">Limpa </t>
  </si>
  <si>
    <t>em bom estado</t>
  </si>
  <si>
    <t>Mesas sem rasgos e com uma
boa estrutura, Tacos conservados e mesa coberta</t>
  </si>
  <si>
    <t>Só possui epi´s necessários
de uso do local e quantidade
adequada e faz o uso de acordo com o procedimento</t>
  </si>
  <si>
    <t>Os objetos pertence a área</t>
  </si>
  <si>
    <t>Só possui feramentas de uso da área e em perfeitas condições</t>
  </si>
  <si>
    <t>Só há objetos pertencentes
a própria área auditada e identificado</t>
  </si>
  <si>
    <t>Existe manutenção e
calibração (ver registro)</t>
  </si>
  <si>
    <t>É realizado a calibragem de pneu quinzenal</t>
  </si>
  <si>
    <t>Manete e pedal em bom estado para o acionamento (verificar)</t>
  </si>
  <si>
    <t>Está sendo feita as manutenções rotineiras quinzenais
(ver registro)</t>
  </si>
  <si>
    <t xml:space="preserve">Cumpri as datas previstas
 de manutenção
</t>
  </si>
  <si>
    <t>Acionamento do motor estar eficiente (verificar)</t>
  </si>
  <si>
    <t>Está Identificado corretamente</t>
  </si>
  <si>
    <t>O grafico de 5s da Área está Exposto e Atualizado</t>
  </si>
  <si>
    <t xml:space="preserve"> bem  conservado
</t>
  </si>
  <si>
    <t>Os objetos pertencem a área auditada, pilastres em boas condições,  lâmpadas
Ascendendo normalmente (lanpada fotocelula)</t>
  </si>
  <si>
    <t>E</t>
  </si>
  <si>
    <t>Está preenchido corretamente, pre-enchimento diario (ver registro)</t>
  </si>
  <si>
    <t>Registros</t>
  </si>
  <si>
    <t>Possui registro de troca de agua,de produtos</t>
  </si>
  <si>
    <t>Atualizados (ver registros)</t>
  </si>
  <si>
    <t>É feita limpeza semanal ( ver registro)</t>
  </si>
  <si>
    <t>Funcionario quando em trabalho esta usando EPI.</t>
  </si>
  <si>
    <t>CHECK LIST DE AUDITORIA DO 5S
LOCAL –  GERADOR UNID. 2</t>
  </si>
  <si>
    <t xml:space="preserve">Piso
</t>
  </si>
  <si>
    <t xml:space="preserve">Piso em bom estado, sem imperfeições que cause risco;
</t>
  </si>
  <si>
    <t>Interruptores e lâmpadas
funcionando normalmente(Disjuntor D.8)</t>
  </si>
  <si>
    <t>A USCA pronto para uso (comando de acionamento semi-automatico)</t>
  </si>
  <si>
    <t xml:space="preserve">Registro de manutenção geral (troca filtro, óleo,etc) </t>
  </si>
  <si>
    <t>Combustível suficiente para uso abrir tampa do tamque</t>
  </si>
  <si>
    <t>Registro de limpeza atualizado (ver registro)</t>
  </si>
  <si>
    <t>Bombas</t>
  </si>
  <si>
    <t>Prontas para uso ( quando não em manutenção)</t>
  </si>
  <si>
    <t>Bem conservadas, e separadas para uso e manutenção</t>
  </si>
  <si>
    <t>Possui registro de manutenção e estar atualizado (ver registro)</t>
  </si>
  <si>
    <t>sem vazamento de óleo</t>
  </si>
  <si>
    <t>Realizado controle do mato, (ver registro)</t>
  </si>
  <si>
    <t>Interruptores e lâmpadas
funcionando normalmente. Rack em bom estado</t>
  </si>
  <si>
    <t>(lixeira interna fora  da casa e a externa fora do cercado).</t>
  </si>
  <si>
    <t>Todos os estaios firrmes.</t>
  </si>
  <si>
    <t>Quadro e iluminação
Elétrica</t>
  </si>
  <si>
    <t>Interruptores e lâmpadas
funcionando normalmente. Todos os componentes em devidoas lugares</t>
  </si>
  <si>
    <t>Fios elétricos expostos com
perigo de acidente de trabalho, componentes idedntificados</t>
  </si>
  <si>
    <t>Canaletas com tampas</t>
  </si>
  <si>
    <t xml:space="preserve">Realizado limpeza frequentimente </t>
  </si>
  <si>
    <t>Combustível suficiente para uso (acima de 10 LT).</t>
  </si>
  <si>
    <t>Possui placa de
identificaçã e .mapa de risco atualizado</t>
  </si>
  <si>
    <t>Realizado limpeza frequentimente (ver registro)</t>
  </si>
  <si>
    <t>Registro de manutenção geral (troca filtro, óleo,etc), ver Orimetro</t>
  </si>
  <si>
    <t>Limpa e sem mancha</t>
  </si>
  <si>
    <t>Limpo sem manchas</t>
  </si>
  <si>
    <t>CHECK LIST DE AUDITORIA DO 5S
LOCAL – SALA DA SEGURANÇA DO TRABALHO</t>
  </si>
  <si>
    <t>Armários e Prateleiras</t>
  </si>
  <si>
    <t xml:space="preserve">Só há objetos relativos e de Uso do local
</t>
  </si>
  <si>
    <t>Armários e prateleiras  em bom estado de conservação, sem correr risco de acidente</t>
  </si>
  <si>
    <t xml:space="preserve">Os documentos estão em pastas identificados, O s EPI´S estão em seus devidos lugares e identificados </t>
  </si>
  <si>
    <t>Limpa e Arejada</t>
  </si>
  <si>
    <t>Porta e janela</t>
  </si>
  <si>
    <t>Maçaneta, ferrolho, vidro,
calhas e dobradiças em bom
estado conservação</t>
  </si>
  <si>
    <t>Em quantidade Satisfatoria</t>
  </si>
  <si>
    <t>Em bom estado de Conservadas</t>
  </si>
  <si>
    <t>CHECK LIST DE AUDITORIA DO 5S
LOCAL – SALA DA GERÊNCIA DE PRODÇÃO</t>
  </si>
  <si>
    <t>CHECK LIST DE AUDITORIA DO 5S
LOCAL – Cantinho de Descanso Motoristas</t>
  </si>
  <si>
    <t>Torneira funcionando e sem vasamento, sifão sem vazamento e sem estar entupido, detergente e papel toalha disponivel</t>
  </si>
  <si>
    <t>Lixeiras identificadas para a separação do lixo.</t>
  </si>
  <si>
    <t>Ambiente com lixeiras corretas para cada  tipo de lixo.</t>
  </si>
  <si>
    <t>Lixeiras limpas com saco de lixo</t>
  </si>
  <si>
    <t>Orientação  para separar o lixo da cozinha e do banheiro</t>
  </si>
  <si>
    <t>Paredes, chão, janelas e armários limpos.</t>
  </si>
  <si>
    <t>Fiação em bom estado sem risco de acidente</t>
  </si>
  <si>
    <t>Lixeira padronizada para o tipo de lixo</t>
  </si>
  <si>
    <t>Descarga funcionando e sem vasamento.</t>
  </si>
  <si>
    <t>Vaso sanitário limpo sem encrustações</t>
  </si>
  <si>
    <t>Papel higiênico disponível e lixeira padronizada para o tipo de lixo.</t>
  </si>
  <si>
    <t>Chuveiro funcionando e sem vazamento</t>
  </si>
  <si>
    <t>Paredes e ralo sem incrustações</t>
  </si>
  <si>
    <t>Cabide para pendurar toalha e rodo em bom estado</t>
  </si>
  <si>
    <t xml:space="preserve">   Está capinada</t>
  </si>
  <si>
    <t xml:space="preserve">CHECK LIST DE AUDITORIA DO 5S
LOCAL – DESTILADOR </t>
  </si>
  <si>
    <t>Local</t>
  </si>
  <si>
    <t>Equipamento</t>
  </si>
  <si>
    <t>CHECK LIST DE AUDITORIA DO 5S                                   Sala Setor Técnico</t>
  </si>
  <si>
    <t>Fios elétricos expostos sem
perigo de acidente de trabalho</t>
  </si>
  <si>
    <t>Bancada/ lupa</t>
  </si>
  <si>
    <t>Fios presos e lupa com a capa de proteção (quando desligada)</t>
  </si>
  <si>
    <t>Os materiais estão em seus locais corretos</t>
  </si>
  <si>
    <r>
      <t xml:space="preserve">Data:  ___  /  ___  / _____
Auditor:  ___________________
Representante da Área:  _________________            Responsavel da Área:  </t>
    </r>
    <r>
      <rPr>
        <b/>
        <sz val="12"/>
        <rFont val="Arial"/>
        <family val="2"/>
      </rPr>
      <t>Rita Rodrigues</t>
    </r>
  </si>
  <si>
    <t xml:space="preserve">O grafico de 5s da Área, mapa de risco e avaliação de riscos está exposto e atualizado. </t>
  </si>
  <si>
    <t>Sala da TV</t>
  </si>
  <si>
    <t>Os objetos pertencem a área auditada, TV, ar condicionado  funcionando, janela e porta fechando.</t>
  </si>
  <si>
    <t>Limpa, arejada, piso, parede, teto, porta e janela limpos.</t>
  </si>
  <si>
    <t>Possui placa de
identificação e mapa de risco atualizado, teto e paredes sem danos que comprotam a estrutura.</t>
  </si>
  <si>
    <t>O grafico de 5s da Área está exposto e atualizado, algum item que não pertença ao ambiente.</t>
  </si>
  <si>
    <t>Microondas e gelaguá funcionando corretamente, torneiras funcionando e sem vasamento, sifão sem vazamento e sem obstrução há detergente  disponível.</t>
  </si>
  <si>
    <t>Pia,  gelaguá , armario, mesa, janela e chão limpos.</t>
  </si>
  <si>
    <t>Lixo</t>
  </si>
  <si>
    <t>Instalações e iluminação
elétrica</t>
  </si>
  <si>
    <t xml:space="preserve">Paredes e portas em bom funcionamento, teto e parede sem infiltrações e danos que compromentam a estrutura </t>
  </si>
  <si>
    <t>Limpo e sem encrustações</t>
  </si>
  <si>
    <t>Sala de banho</t>
  </si>
  <si>
    <t xml:space="preserve">Sem vazamentos </t>
  </si>
  <si>
    <t>Limpeza realizada mensalmente (ver cronograma)</t>
  </si>
  <si>
    <t>Mudas (quando houver)</t>
  </si>
  <si>
    <t>Área limpa sem excesso de mato  e objetos desnecessários.</t>
  </si>
  <si>
    <t>Adubação (quando hover mudas)</t>
  </si>
  <si>
    <t>Mato baixo</t>
  </si>
  <si>
    <t xml:space="preserve">Conservadas </t>
  </si>
  <si>
    <t>Em cima da bancada ou mesa só
tem objetos que pertencem a área</t>
  </si>
  <si>
    <t>Arcondicionado</t>
  </si>
  <si>
    <t>Equipamento conservado e sem vazamentos</t>
  </si>
  <si>
    <r>
      <t xml:space="preserve">Data:  ___  /  ___  / _____
Auditor:  ___________________
Representante da Área: ________________        Responssavel da Área: </t>
    </r>
    <r>
      <rPr>
        <b/>
        <sz val="14"/>
        <rFont val="Arial"/>
        <family val="2"/>
      </rPr>
      <t>José Ricardo</t>
    </r>
  </si>
  <si>
    <t>CHECK LIST DE AUDITORIA DO 5S
LOCAL – ÁREA DE LAZER/PATIO UNID. 1</t>
  </si>
  <si>
    <t>Piso, Paredes,Teto e Meio Fio</t>
  </si>
  <si>
    <t xml:space="preserve">Limpo sem manchas, Meio fio sem excesso de areia ou mato
</t>
  </si>
  <si>
    <t>Bem Conservadas</t>
  </si>
  <si>
    <t>Possui Jogos em quantidades Satisfatoria</t>
  </si>
  <si>
    <t>Banheiros</t>
  </si>
  <si>
    <t>Alerta de ré funcionando sem inteferencia</t>
  </si>
  <si>
    <t>Cumpri as datas previstas
 de manutenção no manual</t>
  </si>
  <si>
    <t>CHECK LIST DE AUDITORIA DO 5S
LOCAL – POP 08</t>
  </si>
  <si>
    <t>Data:  ___  /  ___  / _____
Auditor:  ___________________
Representante da Área: _________________             Responssavel da Área: Setor técnico</t>
  </si>
  <si>
    <t>Armário(s)</t>
  </si>
  <si>
    <t>Quando não usados os micros estão em local identificado e protegido</t>
  </si>
  <si>
    <t>Irrigação interna</t>
  </si>
  <si>
    <t>Data:  ___  /  ___  / _____
Auditor:  ___________________
Representante da Área: _________________             Responssavel da Área:  Daniel Martins, Junior</t>
  </si>
  <si>
    <t>Data:  ___  /  ___  / _____
Auditor:  ___________________
Representante da Área: _________________             Responssavel da Área:  Adriano Araújo</t>
  </si>
  <si>
    <t>Casa de Bomba</t>
  </si>
  <si>
    <t>Colunas conservadas e sem cupins</t>
  </si>
  <si>
    <t>Alpendre</t>
  </si>
  <si>
    <t>Em bom estado de conservação sem risco de acidentes</t>
  </si>
  <si>
    <t>Limpo sempoeira</t>
  </si>
  <si>
    <t>Possui identificação dos objetos</t>
  </si>
  <si>
    <t>Possui em quantidade suficiente</t>
  </si>
  <si>
    <t>Prateleiras e armário(s)</t>
  </si>
  <si>
    <t>Limpo sem teias de aranha</t>
  </si>
  <si>
    <t>Em bom
estado conservação</t>
  </si>
  <si>
    <t>Porta e Janela</t>
  </si>
  <si>
    <t>Os objetos estão no
local correto
(Identificados)</t>
  </si>
  <si>
    <t>Área em Geral</t>
  </si>
  <si>
    <t>Depósito de Informática - TI</t>
  </si>
  <si>
    <t>Estrutura Geral</t>
  </si>
  <si>
    <t xml:space="preserve"> Conservada sem presença de ferrugens ou furos no reservatório</t>
  </si>
  <si>
    <t xml:space="preserve"> Estrutura sem risco de acidentes</t>
  </si>
  <si>
    <t>Está em local correto</t>
  </si>
  <si>
    <t>É feita limpeza frequente e Manutenção periodica</t>
  </si>
  <si>
    <t>O farol está ascendendo corretamente</t>
  </si>
  <si>
    <t>Lente limpa</t>
  </si>
  <si>
    <t>Os resíduos estão sendo separados adequadamente</t>
  </si>
  <si>
    <t>Expositor de frutas</t>
  </si>
  <si>
    <t>Está no
local correto e identificado</t>
  </si>
  <si>
    <t>limpo sem resíduos de fruta</t>
  </si>
  <si>
    <t>Bem conservado</t>
  </si>
  <si>
    <r>
      <t>Data:  ___  /  ___  / _____
Auditor:  ___________________
Representante da Área: _________________          Responssavel da Área:</t>
    </r>
    <r>
      <rPr>
        <b/>
        <sz val="14"/>
        <rFont val="Arial"/>
        <family val="2"/>
      </rPr>
      <t xml:space="preserve">   Ritinha</t>
    </r>
  </si>
  <si>
    <t>Lixeira interna ou externa</t>
  </si>
  <si>
    <t>Em bom estado de Conservação</t>
  </si>
  <si>
    <t>Lixeira interna</t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</si>
  <si>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Adriano araujo</t>
    </r>
  </si>
  <si>
    <t>Os objetos estão no
local correto; Existe pasta de gestão de documentos</t>
  </si>
  <si>
    <t>Possui placa de
identificação e mapa de risco atualizado. Os documentos estão organizados na pasta</t>
  </si>
  <si>
    <t>Possui placa de identificação e mapa de risco atualizado. Os documentos estão organizados na pasta</t>
  </si>
  <si>
    <t>CHECK LIST DE AUDITORIA DO 5S
LOCAL – Déposito do Setor técnico</t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</si>
  <si>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Rita de Cássia</t>
    </r>
  </si>
  <si>
    <t>Os objetos estão no
local correto e identificados</t>
  </si>
  <si>
    <t>Possui lixeira (s)</t>
  </si>
  <si>
    <t>Dobradiças em bom
estado de conservação, está funcionando corretamente</t>
  </si>
  <si>
    <t>Sem acúmulo de objetos inutilizados</t>
  </si>
  <si>
    <t>Limpa sem mato alto ou excesso de folhas</t>
  </si>
  <si>
    <t>Estão no
local correto(identificado)</t>
  </si>
  <si>
    <t>Acentos, cintos de segurança e painel em perfeita condições</t>
  </si>
  <si>
    <t>Espaço interno em geral</t>
  </si>
  <si>
    <t>CHECK LIST DE AUDITORIA DO 5S
LOCAL – TOYOTA ETIOS</t>
  </si>
  <si>
    <t>Os medicamentos estão em ordem (organizados)</t>
  </si>
  <si>
    <t>CHECK LIST DE AUDITORIA DO 5S
LOCAL – POÇO  02 DA UNID. 02</t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</si>
  <si>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4"/>
        <rFont val="Arial"/>
        <family val="2"/>
      </rPr>
      <t>Heverton Salviano</t>
    </r>
  </si>
  <si>
    <t>Possui placa de
identificação do Poço</t>
  </si>
  <si>
    <t>O grafico de 5S da área está exposto e atualizado</t>
  </si>
  <si>
    <t>Luminárioa e lâmpada firme sem sujeira</t>
  </si>
  <si>
    <t>Sistema de captação e Bombeamento</t>
  </si>
  <si>
    <t>Todo o sistema funcionando normalmente</t>
  </si>
  <si>
    <t>Limpo sem mato alto ao redor</t>
  </si>
  <si>
    <t>Sem vazamentos em excesso</t>
  </si>
  <si>
    <t>Extenção do Controlador (CLP) ou Rádio de comunicação</t>
  </si>
  <si>
    <t>O Poço está sendo acionado pelo  Controlador (CLP) do Tanque via cabo ou via rede conectado ao SIG</t>
  </si>
  <si>
    <t>Chave de acionamento da bomba fixado e bem firme na parede</t>
  </si>
  <si>
    <t>Quando em manutenção os objetos utilizados estão organizados, quando não, os objetos pertencem a área auditada, Área capinada ou grama aparada</t>
  </si>
  <si>
    <t>Sem falta de telhas, área ao redor bem conservadas</t>
  </si>
  <si>
    <t xml:space="preserve">É realizado a capina ou corte da grama, periódica </t>
  </si>
  <si>
    <t>Conciderar o Extintor do Tanque-2</t>
  </si>
  <si>
    <t>CHECK LIST DE AUDITORIA DO 5S
LOCAL – POÇO 04 DA UNID. 02</t>
  </si>
  <si>
    <t>Possui  mapa
de risco e atualizado</t>
  </si>
  <si>
    <t>CHECK LIST DE AUDITORIA DO 5S
LOCAL – SALA DE ARQUIVO 2 - Bahia</t>
  </si>
  <si>
    <t xml:space="preserve">CHECK LIST DE AUDITORIA DO 5S
LOCAL – POÇO 07 DA UNID 01 </t>
  </si>
  <si>
    <r>
      <t xml:space="preserve">Data:  ___  /  ___  / _____
Auditor:  ___________________
Representante da Área:  ________________ Responssavel da Área:      </t>
    </r>
    <r>
      <rPr>
        <b/>
        <sz val="14"/>
        <rFont val="Arial"/>
        <family val="2"/>
      </rPr>
      <t>José Omar</t>
    </r>
  </si>
  <si>
    <t>Os objetos pertencem a área auditada.</t>
  </si>
  <si>
    <t xml:space="preserve">Os objetos, equipamentos e chave de acionamento estão
identificados para pronto uso. </t>
  </si>
  <si>
    <t>Realizado limpeza frequentimente  (casa de abelhas, cupins ou ninhos de pássaros)</t>
  </si>
  <si>
    <t>Piso, Parede e telhado  estão em bom estado.</t>
  </si>
  <si>
    <t>Quadro elétrico, chave de acionamento e lâmpadas
funcionando normalmente.</t>
  </si>
  <si>
    <t>Quadro sem componetes ou cabos queimados, canaletas sem tampa de proteção.  Fios elétricos expostos com perigo de acidente de trabalho.</t>
  </si>
  <si>
    <t>Quadro está fechado. Luminária e lâmpada firme sem sujeira</t>
  </si>
  <si>
    <t>Há Registro da Coleta de dados: Amperagem/Pressões/Tensão (atualizada).</t>
  </si>
  <si>
    <t>Todo o sistema está funcionando normalmente (Bombas, injetores venturi, solenoídes e etc...).</t>
  </si>
  <si>
    <t>Está identificados tanto as bombas como respectivos chave de acionamento e no local adequado e de modo que facilite o controle de aplicação.</t>
  </si>
  <si>
    <t>Motor bombas Limpos</t>
  </si>
  <si>
    <t>Há um registro dos dados de cada Poço e estão atualizados.</t>
  </si>
  <si>
    <t>Estão identificados</t>
  </si>
  <si>
    <t>Quando em manutenção os objetos utilizados estão organizados, quando não, os objetos pertencem a área auditada, Área capinada ou mato alto.</t>
  </si>
  <si>
    <t xml:space="preserve">É realizado a capina do mato da área externa periódicamente </t>
  </si>
  <si>
    <t>EPI</t>
  </si>
  <si>
    <t>O funcionário está usando o EPI completo para sua atividade. (verificar no procedimento da atividade).</t>
  </si>
  <si>
    <t>Limpo sem poeira e e bem conservados.</t>
  </si>
  <si>
    <t xml:space="preserve">                                                                                                                       Obs.: No ítem (CLP),  considerar o do poço 2</t>
  </si>
  <si>
    <t>CHECK LIST DE AUDITORIA DO 5S
LOCAL – POÇO 08 DA UNID 01</t>
  </si>
  <si>
    <r>
      <t xml:space="preserve">Data:  ___  /  ___  / _____
Auditor:  ___________________
Representante da Área:  ________________ Responssavel da Área:      </t>
    </r>
    <r>
      <rPr>
        <b/>
        <sz val="14"/>
        <rFont val="Arial"/>
        <family val="2"/>
      </rPr>
      <t>Daniel Martins</t>
    </r>
  </si>
  <si>
    <t xml:space="preserve">Piso, Paredes
</t>
  </si>
  <si>
    <t xml:space="preserve">Luminárioa e lâmpada firme </t>
  </si>
  <si>
    <t>Quadros eletricos</t>
  </si>
  <si>
    <t xml:space="preserve">Os quadros eletricos são mantidos com as tampas fechadas  </t>
  </si>
  <si>
    <t>Componentes internos identificados</t>
  </si>
  <si>
    <t>Registro de manutençaõ preventiva está Atualizado ( ver registro)</t>
  </si>
  <si>
    <t xml:space="preserve">Quando em manutenção os objetos utilizados estão organizados, quando não, os objetos pertencem a área auditada, Área capinada  </t>
  </si>
  <si>
    <t>Sem falta de telhas, Tamque coberto e bomba sem vazamento</t>
  </si>
  <si>
    <t>É realizado a capina do mato da área externa periódicamente</t>
  </si>
  <si>
    <t>Registro de manutenção geral (troca filtro, óleo,etc) ver Orimetro</t>
  </si>
  <si>
    <t>Obs.: No ítem (CLP),  considerar o do poço 2</t>
  </si>
  <si>
    <t>CHECK LIST DE AUDITORIA DO 5S
LOCAL – POÇO  09 DA UNID 01</t>
  </si>
  <si>
    <t>Os objetos estão no local
correto. Possui vaso sanitário e lavatório de mãos em bom funcionamento.</t>
  </si>
  <si>
    <t>Materiais de Manutenção</t>
  </si>
  <si>
    <t>Estão organizados e de facil manuseio</t>
  </si>
  <si>
    <t>Os objetos que vão para manutencão e os que já vinheram estão em locais correto e identificado</t>
  </si>
  <si>
    <t>Existe controle desses matériais de saida e chegada da manutenção.</t>
  </si>
  <si>
    <t>Ver registro de controle</t>
  </si>
  <si>
    <t>Ferramentaria</t>
  </si>
  <si>
    <t>Quando não estão sendo utilizadas, estão em seus devidos lugares e prontas para uso quando solicitadas</t>
  </si>
  <si>
    <t>Chaves espalhadas pelo chão ou prateleira.</t>
  </si>
  <si>
    <t>As ferramentas são guardadas em seus lugares após serem utilizadas</t>
  </si>
  <si>
    <t>Há registro de controle de todas ferramentas.</t>
  </si>
  <si>
    <t>CHECK LIST DE AUDITORIA DO 5S
LOCAL – Casa de Rede Portaria U.8</t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</si>
  <si>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>Diogenes</t>
    </r>
  </si>
  <si>
    <t>CHECK LIST DE AUDITORIA DO 5S
LOCAL – Déposito de Manutenção da Elétrica e Hidráulica</t>
  </si>
  <si>
    <t>CHECK LIST DE AUDITORIA DO 5S
LOCAL – Coleta Seletiva Unidade 2</t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</si>
  <si>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Heverton Salviano</t>
    </r>
  </si>
  <si>
    <t>CHECK LIST DE AUDITORIA DO 5S
LOCAL – SALA DE TREINAMENTO UNID. 2</t>
  </si>
  <si>
    <r>
      <t>Data:  ___  /  ___  / _____
Auditor:  ___________________
Representante da Área: _________________     Responssavel da Área:</t>
    </r>
    <r>
      <rPr>
        <b/>
        <sz val="14"/>
        <rFont val="Arial"/>
        <family val="2"/>
      </rPr>
      <t xml:space="preserve"> Heverton Salviano</t>
    </r>
  </si>
  <si>
    <t>Cadeiras</t>
  </si>
  <si>
    <t>Computador e 
acessórios (se estiver na sala)</t>
  </si>
  <si>
    <t>Lixeira identificada (tipo de resíduo)</t>
  </si>
  <si>
    <t>Manutenção preventiva    (ver registro)</t>
  </si>
  <si>
    <t>CHECK LIST DE AUDITORIA DO 5S
LOCAL – Coleta Seletiva Unidade 8</t>
  </si>
  <si>
    <r>
      <t xml:space="preserve">Data:  ___  /  ___  / _____
Auditor:  ___________________
Representante da Área: ________________________          Responssavel da Área: </t>
    </r>
    <r>
      <rPr>
        <b/>
        <sz val="14"/>
        <rFont val="Arial"/>
        <family val="2"/>
      </rPr>
      <t>José Ricardo</t>
    </r>
  </si>
  <si>
    <t>CHECK LIST DE AUDITORIA DO 5S
LOCAL – MOTOS POP_______________</t>
  </si>
  <si>
    <t>CHECK LIST DE AUDITORIA DO 5S
LOCAL – Coleta Seletiva Unidade 1</t>
  </si>
  <si>
    <t>Chave (ou comando) de acionamento da bomba fixado e bem firme na parede</t>
  </si>
  <si>
    <t>Possui registro de manutenção preventiva</t>
  </si>
  <si>
    <r>
      <t xml:space="preserve">CHECK LIST DE AUDITORIA DO 5S
LOCAL – POÇO AUXILIAR </t>
    </r>
    <r>
      <rPr>
        <b/>
        <u/>
        <sz val="20"/>
        <rFont val="Times New Roman"/>
        <family val="1"/>
      </rPr>
      <t>3 e 4</t>
    </r>
    <r>
      <rPr>
        <b/>
        <sz val="20"/>
        <rFont val="Times New Roman"/>
        <family val="1"/>
      </rPr>
      <t xml:space="preserve"> UNID. 08</t>
    </r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</si>
  <si>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4"/>
        <rFont val="Arial"/>
        <family val="2"/>
      </rPr>
      <t>José Ricardo</t>
    </r>
  </si>
  <si>
    <t>Piso em bom estado, sem imperfeições que cause risco;
Paredes em bom estado, sem rodapé largando (desgasgando) a tinta;
Teto sem goteiras, quebrada.</t>
  </si>
  <si>
    <t>Área ao redor bem conservadas</t>
  </si>
  <si>
    <r>
      <t xml:space="preserve">CHECK LIST DE AUDITORIA DO 5S
LOCAL – POÇO AUXILIAR </t>
    </r>
    <r>
      <rPr>
        <b/>
        <u/>
        <sz val="20"/>
        <rFont val="Times New Roman"/>
        <family val="1"/>
      </rPr>
      <t>7 e 8</t>
    </r>
    <r>
      <rPr>
        <b/>
        <sz val="20"/>
        <rFont val="Times New Roman"/>
        <family val="1"/>
      </rPr>
      <t xml:space="preserve"> UNID. 08</t>
    </r>
  </si>
  <si>
    <r>
      <t xml:space="preserve">CHECK LIST DE AUDITORIA DO 5S
LOCAL – POÇO AUXILIAR </t>
    </r>
    <r>
      <rPr>
        <b/>
        <u/>
        <sz val="20"/>
        <rFont val="Times New Roman"/>
        <family val="1"/>
      </rPr>
      <t>9 e 10</t>
    </r>
    <r>
      <rPr>
        <b/>
        <sz val="20"/>
        <rFont val="Times New Roman"/>
        <family val="1"/>
      </rPr>
      <t xml:space="preserve"> UNID. 08</t>
    </r>
  </si>
  <si>
    <r>
      <t xml:space="preserve">CHECK LIST DE AUDITORIA DO 5S
LOCAL – POÇO AUXILIAR </t>
    </r>
    <r>
      <rPr>
        <b/>
        <u/>
        <sz val="20"/>
        <rFont val="Times New Roman"/>
        <family val="1"/>
      </rPr>
      <t>15 e 16</t>
    </r>
    <r>
      <rPr>
        <b/>
        <sz val="20"/>
        <rFont val="Times New Roman"/>
        <family val="1"/>
      </rPr>
      <t xml:space="preserve"> UNID. 08</t>
    </r>
  </si>
  <si>
    <t>Instalações; iluminação
Elétrica</t>
  </si>
  <si>
    <t>Bem fixado</t>
  </si>
  <si>
    <t>Em bom estado e sem risco de acidente</t>
  </si>
  <si>
    <r>
      <t xml:space="preserve">Data:  ___  /  ___  / _____
Auditor:  ___________________
Representante da Área: ______________          Responssavel da Área: </t>
    </r>
    <r>
      <rPr>
        <b/>
        <sz val="14"/>
        <rFont val="Arial"/>
        <family val="2"/>
      </rPr>
      <t>Rita de Cássia</t>
    </r>
  </si>
  <si>
    <t>CHECK LIST DE AUDITORIA DO 5S
LOCAL – AMBULATÓRIO</t>
  </si>
  <si>
    <t>Possui objetos que não pertencem ao local</t>
  </si>
  <si>
    <t>Estrutura sem danos e sem risco de acidente; reservatório sem vazamentos</t>
  </si>
  <si>
    <t>Área ao redor está limpa sem mato alto</t>
  </si>
  <si>
    <t>Caixa D'água</t>
  </si>
  <si>
    <t>Possui cronograma bimestral de limpeza (ver registro)</t>
  </si>
  <si>
    <t>CHECK LIST DE AUDITORIA DO 5S
LOCAL – Casa de Rede Portaria 2 U.1</t>
  </si>
  <si>
    <t>Equipamentos funcionando normalmente</t>
  </si>
  <si>
    <t>Rádio de comunicação/Mesa de equipamentos</t>
  </si>
  <si>
    <t>CHECK LIST DE AUDITORIA DO 5S
LOCAL – Caçamba Branca</t>
  </si>
  <si>
    <t>CHECK LIST DE AUDITORIA DO 5S
LOCAL – CAÇAMBA AZUL</t>
  </si>
  <si>
    <r>
      <t xml:space="preserve">CHECK LIST DE AUDITORIA DO 5S
LOCAL – VEÍCULO-MENOR </t>
    </r>
    <r>
      <rPr>
        <b/>
        <u/>
        <sz val="22"/>
        <rFont val="Times New Roman"/>
        <family val="1"/>
      </rPr>
      <t>F-350</t>
    </r>
  </si>
  <si>
    <r>
      <t xml:space="preserve">CHECK LIST DE AUDITORIA DO 5S
LOCAL – VEÍCULO-MENOR </t>
    </r>
    <r>
      <rPr>
        <b/>
        <u/>
        <sz val="22"/>
        <rFont val="Times New Roman"/>
        <family val="1"/>
      </rPr>
      <t>SPRINTER</t>
    </r>
  </si>
  <si>
    <t>CHECK LIST DE AUDITORIA DO 5S
LOCAL – BITRUCK SCANIA 04</t>
  </si>
  <si>
    <t>CHECK LIST DE AUDITORIA DO 5S
LOCAL – BITRUCK VOLVO 05</t>
  </si>
  <si>
    <t>CHECK LIST DE AUDITORIA DO 5S
LOCAL – BITRUCK VOLVO 04</t>
  </si>
  <si>
    <t>CHECK LIST DE AUDITORIA DO 5S
LOCAL – CARRETAS ________</t>
  </si>
  <si>
    <r>
      <t xml:space="preserve">Data:  ___  /  ___  / _____
Auditor:  ___________________
Representante da Área: ______________        Responssavel da Área: </t>
    </r>
    <r>
      <rPr>
        <b/>
        <sz val="14"/>
        <rFont val="Arial"/>
        <family val="2"/>
      </rPr>
      <t>Rita de Cássia</t>
    </r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</si>
  <si>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>Adriano Araujo, Joacy</t>
    </r>
  </si>
  <si>
    <r>
      <t>Data:  ___  /  ___  / _____
Auditor:  ___________________
Representante da Área: _________________             Responssavel da Área:</t>
    </r>
    <r>
      <rPr>
        <b/>
        <sz val="12"/>
        <rFont val="Arial"/>
        <family val="2"/>
      </rPr>
      <t>Iolanda Matos</t>
    </r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</si>
  <si>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Rita de Cássia</t>
    </r>
  </si>
  <si>
    <t>Está calibrada corretamente</t>
  </si>
  <si>
    <t>Estrutura sem danos e sem risco de acidente; reservatório sem vazamentos e tampa fechada</t>
  </si>
  <si>
    <t>Possui placa de
identificação.  A caixa d'água está fixa, limpa e com a tampa fechada</t>
  </si>
  <si>
    <t>Os objetos estão no local
correto e identificado</t>
  </si>
  <si>
    <t>Caixa d´gua e reservatorios de coleta</t>
  </si>
  <si>
    <t>Instalações Elétrica</t>
  </si>
  <si>
    <t>Mantem Fechado</t>
  </si>
  <si>
    <t>Em local correto e Identificados</t>
  </si>
  <si>
    <t>Mantem os Reservatorios Fechado(exceto o que estar coletando)</t>
  </si>
  <si>
    <t>portão em bom estado de conservação</t>
  </si>
  <si>
    <t>Area externa</t>
  </si>
  <si>
    <t>Limpo (sem mato alto)</t>
  </si>
  <si>
    <t>Cronograma de Manutenção e limpeza  atualizado (ver registro)</t>
  </si>
  <si>
    <t xml:space="preserve">Bomba está funcionando normalmente </t>
  </si>
  <si>
    <t xml:space="preserve">Está identificada </t>
  </si>
  <si>
    <t xml:space="preserve"> bomba Limpa</t>
  </si>
  <si>
    <r>
      <t xml:space="preserve">Data:  ___  /  ___  / _____
Auditor:  ___________________
Representante da Área: _________________             Responssavel da Área: </t>
    </r>
    <r>
      <rPr>
        <b/>
        <sz val="12"/>
        <rFont val="Arial"/>
        <family val="2"/>
      </rPr>
      <t>Diogenes Simplicio</t>
    </r>
  </si>
  <si>
    <t>CHECK LIST DE AUDITORIA DO 5S
LOCAL – Higienização de Tratores Logistica</t>
  </si>
  <si>
    <t>Piso sem imperfeições que cause risco;
Paredes em bom estado, sem rodapé largando (desgasgando)
Teto sem Rachaduras</t>
  </si>
  <si>
    <t>Possui placa de
identificação do Poço, e mapa de risco atualizado</t>
  </si>
  <si>
    <t xml:space="preserve">Realizado limpeza frequentimente (ver registro) </t>
  </si>
  <si>
    <t>Sem teias de aranha, casa de abelhas, ou cupins</t>
  </si>
  <si>
    <t>Estar sendo feito a limpeze periodicamente (ver registro)</t>
  </si>
  <si>
    <t>Estar sendo feito a manutenção preventiva (ver registro)</t>
  </si>
  <si>
    <t xml:space="preserve">Casa de rede </t>
  </si>
  <si>
    <r>
      <rPr>
        <b/>
        <sz val="10"/>
        <rFont val="Times New Roman"/>
        <family val="1"/>
      </rPr>
      <t xml:space="preserve">RACK, </t>
    </r>
    <r>
      <rPr>
        <sz val="10"/>
        <rFont val="Times New Roman"/>
        <family val="1"/>
      </rPr>
      <t>Equipamentos funcionando normalmente</t>
    </r>
  </si>
  <si>
    <t xml:space="preserve">Identificado corretamente </t>
  </si>
  <si>
    <t>estarr sendo feito a lipeza periodicamente (ver registro)</t>
  </si>
  <si>
    <t xml:space="preserve">CHECK LIST DE AUDITORIA DO 5S
LOCAL – CENTRO DE PREPARO DE CALDA UNI. 1 </t>
  </si>
  <si>
    <t xml:space="preserve">CHECK LIST DE AUDITORIA DO 5S
LOCAL – CENTRO DE PREPARO DE CALDA UNI. 2 </t>
  </si>
  <si>
    <r>
      <t>LEGENDA:</t>
    </r>
    <r>
      <rPr>
        <sz val="16"/>
        <rFont val="Times New Roman"/>
        <family val="1"/>
      </rPr>
      <t xml:space="preserve">    </t>
    </r>
    <r>
      <rPr>
        <b/>
        <sz val="16"/>
        <rFont val="Times New Roman"/>
        <family val="1"/>
      </rPr>
      <t xml:space="preserve">P </t>
    </r>
    <r>
      <rPr>
        <sz val="16"/>
        <rFont val="Times New Roman"/>
        <family val="1"/>
      </rPr>
      <t xml:space="preserve">(Pontuação do Item)                                   </t>
    </r>
    <r>
      <rPr>
        <b/>
        <sz val="16"/>
        <rFont val="Times New Roman"/>
        <family val="1"/>
      </rPr>
      <t>PREENCHIMENTO:</t>
    </r>
    <r>
      <rPr>
        <sz val="16"/>
        <rFont val="Times New Roman"/>
        <family val="1"/>
      </rPr>
      <t xml:space="preserve">    Marcar com </t>
    </r>
    <r>
      <rPr>
        <b/>
        <u/>
        <sz val="16"/>
        <rFont val="Times New Roman"/>
        <family val="1"/>
      </rPr>
      <t>C</t>
    </r>
    <r>
      <rPr>
        <u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sobre os itens corretos e com </t>
    </r>
    <r>
      <rPr>
        <b/>
        <u/>
        <sz val="16"/>
        <rFont val="Times New Roman"/>
        <family val="1"/>
      </rPr>
      <t>X</t>
    </r>
    <r>
      <rPr>
        <sz val="16"/>
        <rFont val="Times New Roman"/>
        <family val="1"/>
      </rPr>
      <t xml:space="preserve"> sobre os itens irregulares.</t>
    </r>
  </si>
  <si>
    <t>Sobras do Composto  descartado para local aprópriado</t>
  </si>
  <si>
    <t>É feita a manutenção
periódica (ver registro)</t>
  </si>
  <si>
    <t>Em local correto e identifcada</t>
  </si>
  <si>
    <t>Estrutura em bom funcionamento sem riscos de acidentes</t>
  </si>
  <si>
    <t>Peneira</t>
  </si>
  <si>
    <t>Em local correto e identifcadas</t>
  </si>
  <si>
    <t>Picotadeiras (cana e mangará)</t>
  </si>
  <si>
    <t>Em bom estado de consevação</t>
  </si>
  <si>
    <t>Maquina</t>
  </si>
  <si>
    <t>Só possui ferramentas necessárias
de uso do local e quantidade
adequada</t>
  </si>
  <si>
    <t>Ferramentas e materiais em geral</t>
  </si>
  <si>
    <t>Sem excesso de lixo
(transbordando)</t>
  </si>
  <si>
    <t xml:space="preserve">Lixeira Identificada com o tipo de Residuo </t>
  </si>
  <si>
    <t>O grafico de 5S da araea estarexposo e atualizado</t>
  </si>
  <si>
    <t>Sem acumulo de água no interior, sacos espalhados, etc.</t>
  </si>
  <si>
    <t>Piso sem tricas e imperfeições;
Pilastres sem danos;
Teto sem goteras e firme.</t>
  </si>
  <si>
    <t>Piso, Pilastres
e Teto</t>
  </si>
  <si>
    <t>Area Limpa (sem  mato alto)</t>
  </si>
  <si>
    <t xml:space="preserve">Sem objetos Inutilizaveis </t>
  </si>
  <si>
    <r>
      <t>Data:  ___  /  ___  / _____
Auditor:  ___________________
Representante da Área: _________________     Responssavel da Área:</t>
    </r>
    <r>
      <rPr>
        <b/>
        <sz val="18"/>
        <rFont val="Arial"/>
        <family val="2"/>
      </rPr>
      <t xml:space="preserve"> Daniel Martins</t>
    </r>
  </si>
  <si>
    <t>CHECK LIST DE AUDITORIA DO 5S
LOCAL – COMPOSTAGEM</t>
  </si>
  <si>
    <t>Área ao redor bem conservada</t>
  </si>
  <si>
    <t>Fechando  com facilidade e bom funcionamento</t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</si>
  <si>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Carlos garcia</t>
    </r>
    <r>
      <rPr>
        <sz val="12"/>
        <rFont val="Arial"/>
        <family val="2"/>
      </rPr>
      <t xml:space="preserve"> </t>
    </r>
  </si>
  <si>
    <t>Sala auxiliar</t>
  </si>
  <si>
    <t>Anbiente arrumado</t>
  </si>
  <si>
    <t>Moveis sem poeira</t>
  </si>
  <si>
    <t>Moveis Limpos</t>
  </si>
  <si>
    <t>Microondas (S)</t>
  </si>
  <si>
    <t>Estão em bom estado de conservação, completos e funcionando corretamente</t>
  </si>
  <si>
    <t>Em local adequado e identificado</t>
  </si>
  <si>
    <t>Pronto para uso</t>
  </si>
  <si>
    <t>Possui cronograma de manutenção (ver registro)</t>
  </si>
  <si>
    <t>Colchões e travesseiros 
em bom estado</t>
  </si>
  <si>
    <t>Camas, ar condicionado em bom estado e funcionando</t>
  </si>
  <si>
    <t>Está identificados e no local adequado</t>
  </si>
  <si>
    <r>
      <t xml:space="preserve">Data:  ___  /  ___  / _____
Auditor:  ___________________
Representante da Área: _____________               Responssavel da Área: </t>
    </r>
    <r>
      <rPr>
        <b/>
        <sz val="13"/>
        <rFont val="Arial"/>
        <family val="2"/>
      </rPr>
      <t>Rita de Cassia</t>
    </r>
  </si>
  <si>
    <t>Rodas limpas (sem excesso de barro)</t>
  </si>
  <si>
    <t>Está sendo feita as manutenções rotineiras
(ver documento)</t>
  </si>
  <si>
    <t>Gaveta do baú</t>
  </si>
  <si>
    <r>
      <t xml:space="preserve">Data:  ___  /  ___  / _____
Auditor:  ___________________
Representante da Área: _________________             Responssavel da Área:  </t>
    </r>
    <r>
      <rPr>
        <b/>
        <sz val="12"/>
        <rFont val="Arial"/>
        <family val="2"/>
      </rPr>
      <t>Daniel Martins</t>
    </r>
  </si>
  <si>
    <t>CHECK LIST DE AUDITORIA DO 5S
LOCAL – Bob Case I</t>
  </si>
  <si>
    <t>CHECK LIST DE AUDITORIA DO 5S
LOCAL – Bob Case II</t>
  </si>
  <si>
    <r>
      <t xml:space="preserve">Data:  ___  /  ___  / _____
Auditor:  ___________________
Representante da Área:  ____________________            Responssavel da Área: </t>
    </r>
    <r>
      <rPr>
        <b/>
        <sz val="14"/>
        <rFont val="Arial"/>
        <family val="2"/>
      </rPr>
      <t xml:space="preserve">Diógenes Simplicio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</si>
</sst>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20"/>
      <name val="Times New Roman"/>
      <family val="1"/>
    </font>
    <font>
      <sz val="9"/>
      <name val="Agency FB"/>
      <family val="2"/>
    </font>
    <font>
      <b/>
      <sz val="12"/>
      <color indexed="53"/>
      <name val="Times New Roman"/>
      <family val="1"/>
    </font>
    <font>
      <b/>
      <sz val="12"/>
      <color indexed="19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u/>
      <sz val="14"/>
      <name val="Times New Roman"/>
      <family val="1"/>
    </font>
    <font>
      <u/>
      <sz val="1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10"/>
      <color indexed="8"/>
      <name val="Agency FB"/>
      <family val="2"/>
    </font>
    <font>
      <sz val="10"/>
      <name val="Arial"/>
      <family val="2"/>
    </font>
    <font>
      <b/>
      <sz val="18"/>
      <name val="Times New Roman"/>
      <family val="1"/>
    </font>
    <font>
      <sz val="14"/>
      <name val="Arial"/>
      <family val="2"/>
    </font>
    <font>
      <sz val="15"/>
      <name val="Arial"/>
      <family val="2"/>
    </font>
    <font>
      <b/>
      <sz val="20"/>
      <name val="Times New Roman"/>
      <family val="1"/>
    </font>
    <font>
      <b/>
      <sz val="16"/>
      <color indexed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8"/>
      <name val="Arial"/>
      <family val="2"/>
    </font>
    <font>
      <b/>
      <sz val="16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0"/>
      <color indexed="20"/>
      <name val="Times New Roman"/>
      <family val="1"/>
    </font>
    <font>
      <sz val="10"/>
      <name val="Agency FB"/>
      <family val="2"/>
    </font>
    <font>
      <b/>
      <sz val="10"/>
      <color indexed="53"/>
      <name val="Times New Roman"/>
      <family val="1"/>
    </font>
    <font>
      <b/>
      <sz val="10"/>
      <color indexed="19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Agency FB"/>
      <family val="2"/>
    </font>
    <font>
      <b/>
      <sz val="2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</font>
    <font>
      <b/>
      <sz val="24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24"/>
      <name val="Arial"/>
      <family val="2"/>
    </font>
    <font>
      <sz val="12"/>
      <name val="Agency FB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u/>
      <sz val="20"/>
      <name val="Times New Roman"/>
      <family val="1"/>
    </font>
    <font>
      <b/>
      <u/>
      <sz val="22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0"/>
      <color rgb="FFFF0000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b/>
      <u/>
      <sz val="16"/>
      <name val="Times New Roman"/>
      <family val="1"/>
    </font>
    <font>
      <u/>
      <sz val="16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Agency FB"/>
      <family val="2"/>
    </font>
    <font>
      <b/>
      <sz val="16"/>
      <name val="Agency FB"/>
      <family val="2"/>
    </font>
    <font>
      <b/>
      <sz val="16"/>
      <color indexed="12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19"/>
      <name val="Times New Roman"/>
      <family val="1"/>
    </font>
    <font>
      <b/>
      <sz val="16"/>
      <color indexed="53"/>
      <name val="Times New Roman"/>
      <family val="1"/>
    </font>
    <font>
      <b/>
      <sz val="16"/>
      <color indexed="20"/>
      <name val="Times New Roman"/>
      <family val="1"/>
    </font>
    <font>
      <b/>
      <sz val="36"/>
      <name val="Times New Roman"/>
      <family val="1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8" fillId="0" borderId="0"/>
    <xf numFmtId="0" fontId="41" fillId="0" borderId="0"/>
    <xf numFmtId="0" fontId="41" fillId="0" borderId="0"/>
    <xf numFmtId="0" fontId="17" fillId="0" borderId="0"/>
    <xf numFmtId="0" fontId="17" fillId="0" borderId="0"/>
    <xf numFmtId="0" fontId="17" fillId="0" borderId="0"/>
  </cellStyleXfs>
  <cellXfs count="1491">
    <xf numFmtId="0" fontId="0" fillId="0" borderId="0" xfId="0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0" xfId="0" applyFill="1"/>
    <xf numFmtId="0" fontId="19" fillId="0" borderId="0" xfId="0" applyFont="1"/>
    <xf numFmtId="0" fontId="20" fillId="0" borderId="0" xfId="0" applyFont="1"/>
    <xf numFmtId="0" fontId="0" fillId="0" borderId="0" xfId="0" applyFill="1"/>
    <xf numFmtId="0" fontId="22" fillId="0" borderId="0" xfId="0" applyFont="1"/>
    <xf numFmtId="0" fontId="10" fillId="0" borderId="1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3" borderId="0" xfId="0" applyFill="1"/>
    <xf numFmtId="0" fontId="3" fillId="0" borderId="0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21" fillId="0" borderId="33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0" fillId="0" borderId="37" xfId="0" applyBorder="1"/>
    <xf numFmtId="0" fontId="0" fillId="0" borderId="0" xfId="0" applyBorder="1"/>
    <xf numFmtId="0" fontId="0" fillId="0" borderId="35" xfId="0" applyBorder="1"/>
    <xf numFmtId="0" fontId="10" fillId="0" borderId="21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0" fillId="0" borderId="18" xfId="0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6" xfId="0" applyBorder="1"/>
    <xf numFmtId="0" fontId="0" fillId="0" borderId="5" xfId="0" applyBorder="1"/>
    <xf numFmtId="0" fontId="37" fillId="0" borderId="2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0" fillId="0" borderId="18" xfId="0" applyBorder="1"/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0" fillId="0" borderId="18" xfId="0" applyBorder="1"/>
    <xf numFmtId="0" fontId="3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38" fillId="0" borderId="0" xfId="1" applyFill="1"/>
    <xf numFmtId="0" fontId="1" fillId="0" borderId="8" xfId="1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3" borderId="12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wrapText="1"/>
    </xf>
    <xf numFmtId="0" fontId="0" fillId="0" borderId="41" xfId="0" applyBorder="1"/>
    <xf numFmtId="0" fontId="0" fillId="0" borderId="45" xfId="0" applyBorder="1"/>
    <xf numFmtId="0" fontId="3" fillId="0" borderId="46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7" fillId="0" borderId="3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50" xfId="0" applyBorder="1"/>
    <xf numFmtId="0" fontId="3" fillId="0" borderId="5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" fillId="0" borderId="2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37" fillId="0" borderId="21" xfId="2" applyFont="1" applyBorder="1" applyAlignment="1">
      <alignment horizontal="center" wrapText="1"/>
    </xf>
    <xf numFmtId="0" fontId="3" fillId="0" borderId="33" xfId="2" applyFont="1" applyBorder="1" applyAlignment="1">
      <alignment horizontal="center" wrapText="1"/>
    </xf>
    <xf numFmtId="0" fontId="41" fillId="0" borderId="36" xfId="2" applyBorder="1"/>
    <xf numFmtId="0" fontId="41" fillId="0" borderId="18" xfId="2" applyBorder="1"/>
    <xf numFmtId="0" fontId="41" fillId="0" borderId="5" xfId="2" applyBorder="1"/>
    <xf numFmtId="0" fontId="3" fillId="0" borderId="37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35" xfId="2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0" fillId="0" borderId="19" xfId="0" applyBorder="1"/>
    <xf numFmtId="0" fontId="0" fillId="0" borderId="22" xfId="0" applyBorder="1"/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0" fillId="0" borderId="0" xfId="0"/>
    <xf numFmtId="0" fontId="0" fillId="0" borderId="18" xfId="0" applyBorder="1"/>
    <xf numFmtId="0" fontId="0" fillId="0" borderId="5" xfId="0" applyBorder="1"/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wrapText="1"/>
    </xf>
    <xf numFmtId="0" fontId="39" fillId="0" borderId="5" xfId="3" applyFont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41" fillId="0" borderId="0" xfId="3"/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42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44" xfId="0" applyBorder="1"/>
    <xf numFmtId="0" fontId="3" fillId="0" borderId="34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0" fillId="0" borderId="44" xfId="0" applyBorder="1"/>
    <xf numFmtId="0" fontId="3" fillId="0" borderId="56" xfId="0" applyFont="1" applyBorder="1" applyAlignment="1">
      <alignment horizontal="center" wrapText="1"/>
    </xf>
    <xf numFmtId="0" fontId="0" fillId="0" borderId="48" xfId="0" applyBorder="1"/>
    <xf numFmtId="0" fontId="21" fillId="0" borderId="38" xfId="0" applyFont="1" applyBorder="1" applyAlignment="1">
      <alignment wrapText="1"/>
    </xf>
    <xf numFmtId="0" fontId="0" fillId="0" borderId="39" xfId="0" applyBorder="1"/>
    <xf numFmtId="0" fontId="0" fillId="0" borderId="40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3" fillId="0" borderId="33" xfId="0" applyFont="1" applyBorder="1" applyAlignment="1">
      <alignment horizontal="center" wrapText="1"/>
    </xf>
    <xf numFmtId="0" fontId="17" fillId="0" borderId="35" xfId="0" applyFont="1" applyBorder="1"/>
    <xf numFmtId="0" fontId="10" fillId="0" borderId="37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7" fillId="0" borderId="36" xfId="0" applyFont="1" applyBorder="1"/>
    <xf numFmtId="0" fontId="17" fillId="0" borderId="18" xfId="0" applyFont="1" applyBorder="1"/>
    <xf numFmtId="0" fontId="17" fillId="0" borderId="5" xfId="0" applyFont="1" applyBorder="1"/>
    <xf numFmtId="0" fontId="10" fillId="0" borderId="9" xfId="3" applyFont="1" applyBorder="1" applyAlignment="1">
      <alignment horizontal="center" vertical="center" wrapText="1"/>
    </xf>
    <xf numFmtId="0" fontId="30" fillId="0" borderId="5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33" fillId="0" borderId="5" xfId="3" applyFont="1" applyBorder="1" applyAlignment="1">
      <alignment horizontal="center" vertical="center" wrapText="1"/>
    </xf>
    <xf numFmtId="0" fontId="34" fillId="0" borderId="5" xfId="3" applyFont="1" applyBorder="1" applyAlignment="1">
      <alignment horizontal="center" vertical="center" wrapText="1"/>
    </xf>
    <xf numFmtId="0" fontId="35" fillId="0" borderId="21" xfId="3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wrapText="1"/>
    </xf>
    <xf numFmtId="0" fontId="17" fillId="0" borderId="36" xfId="2" applyFont="1" applyBorder="1"/>
    <xf numFmtId="0" fontId="17" fillId="0" borderId="18" xfId="2" applyFont="1" applyBorder="1"/>
    <xf numFmtId="0" fontId="17" fillId="0" borderId="5" xfId="2" applyFont="1" applyBorder="1"/>
    <xf numFmtId="0" fontId="10" fillId="0" borderId="37" xfId="2" applyFont="1" applyBorder="1" applyAlignment="1">
      <alignment horizontal="center" wrapText="1"/>
    </xf>
    <xf numFmtId="0" fontId="10" fillId="0" borderId="0" xfId="2" applyFont="1" applyBorder="1" applyAlignment="1">
      <alignment horizontal="center" wrapText="1"/>
    </xf>
    <xf numFmtId="0" fontId="10" fillId="0" borderId="35" xfId="2" applyFont="1" applyBorder="1" applyAlignment="1">
      <alignment horizontal="center" wrapText="1"/>
    </xf>
    <xf numFmtId="0" fontId="10" fillId="0" borderId="34" xfId="2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37" fillId="3" borderId="12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7" fillId="3" borderId="1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/>
    <xf numFmtId="0" fontId="10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9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3" fillId="0" borderId="5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/>
    <xf numFmtId="0" fontId="10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17" fillId="0" borderId="19" xfId="0" applyFont="1" applyBorder="1"/>
    <xf numFmtId="0" fontId="28" fillId="0" borderId="36" xfId="0" applyFont="1" applyBorder="1"/>
    <xf numFmtId="0" fontId="28" fillId="0" borderId="18" xfId="0" applyFont="1" applyBorder="1"/>
    <xf numFmtId="0" fontId="28" fillId="0" borderId="5" xfId="0" applyFont="1" applyBorder="1"/>
    <xf numFmtId="0" fontId="28" fillId="0" borderId="37" xfId="0" applyFont="1" applyBorder="1"/>
    <xf numFmtId="0" fontId="28" fillId="0" borderId="0" xfId="0" applyFont="1" applyBorder="1"/>
    <xf numFmtId="0" fontId="28" fillId="0" borderId="35" xfId="0" applyFont="1" applyBorder="1"/>
    <xf numFmtId="0" fontId="3" fillId="0" borderId="3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0" fillId="0" borderId="0" xfId="0"/>
    <xf numFmtId="0" fontId="3" fillId="0" borderId="33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3" fillId="0" borderId="38" xfId="0" applyFont="1" applyBorder="1" applyAlignment="1">
      <alignment wrapText="1"/>
    </xf>
    <xf numFmtId="0" fontId="28" fillId="0" borderId="39" xfId="0" applyFont="1" applyBorder="1"/>
    <xf numFmtId="0" fontId="28" fillId="0" borderId="44" xfId="0" applyFont="1" applyBorder="1"/>
    <xf numFmtId="0" fontId="28" fillId="0" borderId="48" xfId="0" applyFont="1" applyBorder="1"/>
    <xf numFmtId="0" fontId="3" fillId="0" borderId="33" xfId="0" applyFont="1" applyBorder="1" applyAlignment="1">
      <alignment wrapText="1"/>
    </xf>
    <xf numFmtId="0" fontId="28" fillId="0" borderId="22" xfId="0" applyFont="1" applyBorder="1"/>
    <xf numFmtId="0" fontId="28" fillId="0" borderId="19" xfId="0" applyFont="1" applyBorder="1"/>
    <xf numFmtId="0" fontId="28" fillId="0" borderId="45" xfId="0" applyFont="1" applyBorder="1"/>
    <xf numFmtId="0" fontId="10" fillId="0" borderId="38" xfId="0" applyFont="1" applyBorder="1" applyAlignment="1">
      <alignment wrapText="1"/>
    </xf>
    <xf numFmtId="0" fontId="17" fillId="0" borderId="39" xfId="0" applyFont="1" applyBorder="1"/>
    <xf numFmtId="0" fontId="10" fillId="0" borderId="46" xfId="0" applyFont="1" applyBorder="1" applyAlignment="1">
      <alignment horizontal="center" wrapText="1"/>
    </xf>
    <xf numFmtId="0" fontId="17" fillId="0" borderId="44" xfId="0" applyFont="1" applyBorder="1"/>
    <xf numFmtId="0" fontId="10" fillId="0" borderId="56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7" fillId="0" borderId="48" xfId="0" applyFont="1" applyBorder="1"/>
    <xf numFmtId="0" fontId="10" fillId="0" borderId="40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49" xfId="0" applyFont="1" applyBorder="1" applyAlignment="1">
      <alignment horizontal="center" wrapText="1"/>
    </xf>
    <xf numFmtId="0" fontId="10" fillId="0" borderId="4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10" fillId="0" borderId="33" xfId="0" applyFont="1" applyBorder="1" applyAlignment="1">
      <alignment wrapText="1"/>
    </xf>
    <xf numFmtId="0" fontId="17" fillId="0" borderId="22" xfId="0" applyFont="1" applyBorder="1"/>
    <xf numFmtId="0" fontId="10" fillId="0" borderId="55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0" fillId="3" borderId="11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50" fillId="0" borderId="0" xfId="1" applyFont="1" applyFill="1"/>
    <xf numFmtId="0" fontId="50" fillId="0" borderId="0" xfId="1" applyFont="1"/>
    <xf numFmtId="0" fontId="35" fillId="0" borderId="21" xfId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6" fillId="0" borderId="21" xfId="2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17" fillId="0" borderId="45" xfId="0" applyFont="1" applyBorder="1"/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51" fillId="0" borderId="7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top" wrapText="1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0" fillId="0" borderId="57" xfId="0" applyBorder="1"/>
    <xf numFmtId="0" fontId="3" fillId="0" borderId="2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5" fillId="3" borderId="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/>
    <xf numFmtId="0" fontId="0" fillId="4" borderId="0" xfId="0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9" fontId="3" fillId="0" borderId="36" xfId="0" applyNumberFormat="1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51" xfId="0" applyFont="1" applyBorder="1" applyAlignment="1">
      <alignment horizontal="center" vertical="center" wrapText="1"/>
    </xf>
    <xf numFmtId="9" fontId="3" fillId="0" borderId="51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0" fontId="37" fillId="0" borderId="60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3" borderId="11" xfId="6" applyFont="1" applyFill="1" applyBorder="1" applyAlignment="1">
      <alignment horizontal="center" vertical="center"/>
    </xf>
    <xf numFmtId="0" fontId="1" fillId="0" borderId="6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/>
    </xf>
    <xf numFmtId="0" fontId="1" fillId="0" borderId="8" xfId="6" applyFont="1" applyBorder="1" applyAlignment="1">
      <alignment horizontal="center" vertical="center"/>
    </xf>
    <xf numFmtId="0" fontId="10" fillId="0" borderId="12" xfId="6" applyFont="1" applyFill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 wrapText="1"/>
    </xf>
    <xf numFmtId="0" fontId="15" fillId="3" borderId="4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/>
    </xf>
    <xf numFmtId="0" fontId="1" fillId="0" borderId="8" xfId="6" applyFont="1" applyFill="1" applyBorder="1" applyAlignment="1">
      <alignment horizontal="center" vertical="center"/>
    </xf>
    <xf numFmtId="0" fontId="1" fillId="0" borderId="23" xfId="6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30" fillId="0" borderId="5" xfId="6" applyFont="1" applyBorder="1" applyAlignment="1">
      <alignment horizontal="center" vertical="center" wrapText="1"/>
    </xf>
    <xf numFmtId="0" fontId="39" fillId="0" borderId="5" xfId="6" applyFont="1" applyBorder="1" applyAlignment="1">
      <alignment horizontal="center" vertical="center" wrapText="1"/>
    </xf>
    <xf numFmtId="0" fontId="32" fillId="0" borderId="5" xfId="6" applyFont="1" applyBorder="1" applyAlignment="1">
      <alignment horizontal="center" vertical="center" wrapText="1"/>
    </xf>
    <xf numFmtId="0" fontId="33" fillId="0" borderId="5" xfId="6" applyFont="1" applyBorder="1" applyAlignment="1">
      <alignment horizontal="center" vertical="center" wrapText="1"/>
    </xf>
    <xf numFmtId="0" fontId="34" fillId="0" borderId="5" xfId="6" applyFont="1" applyBorder="1" applyAlignment="1">
      <alignment horizontal="center" vertical="center" wrapText="1"/>
    </xf>
    <xf numFmtId="0" fontId="35" fillId="0" borderId="5" xfId="6" applyFont="1" applyBorder="1" applyAlignment="1">
      <alignment horizontal="center" vertical="center" wrapText="1"/>
    </xf>
    <xf numFmtId="0" fontId="10" fillId="0" borderId="11" xfId="6" applyFont="1" applyFill="1" applyBorder="1" applyAlignment="1">
      <alignment horizontal="center" vertical="center"/>
    </xf>
    <xf numFmtId="0" fontId="1" fillId="0" borderId="6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17" fillId="0" borderId="0" xfId="6" applyFill="1"/>
    <xf numFmtId="0" fontId="1" fillId="0" borderId="23" xfId="6" applyFont="1" applyBorder="1" applyAlignment="1">
      <alignment horizontal="center" vertical="center" wrapText="1"/>
    </xf>
    <xf numFmtId="0" fontId="10" fillId="0" borderId="12" xfId="6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 vertical="top" wrapText="1"/>
    </xf>
    <xf numFmtId="0" fontId="10" fillId="0" borderId="2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/>
    </xf>
    <xf numFmtId="0" fontId="10" fillId="0" borderId="3" xfId="6" applyFont="1" applyBorder="1" applyAlignment="1">
      <alignment horizontal="center"/>
    </xf>
    <xf numFmtId="0" fontId="10" fillId="0" borderId="61" xfId="6" applyFont="1" applyBorder="1" applyAlignment="1">
      <alignment horizontal="center" vertical="center" wrapText="1"/>
    </xf>
    <xf numFmtId="0" fontId="30" fillId="0" borderId="35" xfId="6" applyFont="1" applyBorder="1" applyAlignment="1">
      <alignment horizontal="center" vertical="center" wrapText="1"/>
    </xf>
    <xf numFmtId="0" fontId="31" fillId="0" borderId="35" xfId="6" applyFont="1" applyBorder="1" applyAlignment="1">
      <alignment horizontal="center" vertical="center" wrapText="1"/>
    </xf>
    <xf numFmtId="0" fontId="32" fillId="0" borderId="3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4" fillId="0" borderId="35" xfId="6" applyFont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/>
    </xf>
    <xf numFmtId="0" fontId="10" fillId="3" borderId="16" xfId="6" applyFont="1" applyFill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/>
    </xf>
    <xf numFmtId="0" fontId="3" fillId="0" borderId="9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1" fillId="0" borderId="10" xfId="6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35" fillId="0" borderId="21" xfId="0" applyFont="1" applyBorder="1" applyAlignment="1">
      <alignment horizontal="center" vertical="center" wrapText="1"/>
    </xf>
    <xf numFmtId="0" fontId="31" fillId="0" borderId="5" xfId="0" quotePrefix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35" fillId="0" borderId="21" xfId="6" applyFont="1" applyBorder="1" applyAlignment="1">
      <alignment horizontal="center" vertical="center" wrapText="1"/>
    </xf>
    <xf numFmtId="0" fontId="16" fillId="0" borderId="31" xfId="6" applyFont="1" applyBorder="1" applyAlignment="1">
      <alignment horizontal="center" vertical="center" wrapText="1"/>
    </xf>
    <xf numFmtId="0" fontId="16" fillId="0" borderId="62" xfId="6" applyFont="1" applyBorder="1" applyAlignment="1">
      <alignment horizontal="center" vertical="center" wrapText="1"/>
    </xf>
    <xf numFmtId="0" fontId="1" fillId="0" borderId="10" xfId="6" applyFont="1" applyBorder="1" applyAlignment="1">
      <alignment horizontal="center" vertical="center" wrapText="1"/>
    </xf>
    <xf numFmtId="0" fontId="10" fillId="3" borderId="26" xfId="6" applyFont="1" applyFill="1" applyBorder="1" applyAlignment="1">
      <alignment horizontal="center" vertical="center" wrapText="1"/>
    </xf>
    <xf numFmtId="0" fontId="1" fillId="0" borderId="23" xfId="6" applyFont="1" applyBorder="1" applyAlignment="1">
      <alignment horizontal="center" vertical="center"/>
    </xf>
    <xf numFmtId="0" fontId="1" fillId="0" borderId="24" xfId="6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wrapText="1"/>
    </xf>
    <xf numFmtId="0" fontId="54" fillId="0" borderId="12" xfId="0" applyFont="1" applyFill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6" fillId="0" borderId="23" xfId="6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1" xfId="6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7" fillId="0" borderId="0" xfId="6"/>
    <xf numFmtId="0" fontId="31" fillId="0" borderId="5" xfId="6" quotePrefix="1" applyFont="1" applyBorder="1" applyAlignment="1">
      <alignment horizontal="center" vertical="center" wrapText="1"/>
    </xf>
    <xf numFmtId="0" fontId="1" fillId="0" borderId="28" xfId="6" applyFont="1" applyBorder="1" applyAlignment="1">
      <alignment horizontal="center" vertical="center" wrapText="1"/>
    </xf>
    <xf numFmtId="0" fontId="1" fillId="3" borderId="4" xfId="6" applyFont="1" applyFill="1" applyBorder="1" applyAlignment="1">
      <alignment horizontal="center" vertical="center" wrapText="1"/>
    </xf>
    <xf numFmtId="0" fontId="19" fillId="0" borderId="0" xfId="6" applyFont="1"/>
    <xf numFmtId="0" fontId="20" fillId="0" borderId="0" xfId="6" applyFont="1"/>
    <xf numFmtId="0" fontId="10" fillId="0" borderId="21" xfId="6" applyFont="1" applyBorder="1" applyAlignment="1">
      <alignment horizontal="center" wrapText="1"/>
    </xf>
    <xf numFmtId="0" fontId="10" fillId="0" borderId="33" xfId="6" applyFont="1" applyBorder="1" applyAlignment="1">
      <alignment horizontal="center" wrapText="1"/>
    </xf>
    <xf numFmtId="0" fontId="17" fillId="0" borderId="36" xfId="6" applyFont="1" applyBorder="1"/>
    <xf numFmtId="0" fontId="17" fillId="0" borderId="18" xfId="6" applyFont="1" applyBorder="1"/>
    <xf numFmtId="0" fontId="17" fillId="0" borderId="5" xfId="6" applyFont="1" applyBorder="1"/>
    <xf numFmtId="0" fontId="10" fillId="0" borderId="37" xfId="6" applyFont="1" applyBorder="1" applyAlignment="1">
      <alignment horizontal="center" wrapText="1"/>
    </xf>
    <xf numFmtId="0" fontId="10" fillId="0" borderId="0" xfId="6" applyFont="1" applyBorder="1" applyAlignment="1">
      <alignment horizontal="center" wrapText="1"/>
    </xf>
    <xf numFmtId="0" fontId="10" fillId="0" borderId="35" xfId="6" applyFont="1" applyBorder="1" applyAlignment="1">
      <alignment horizontal="center" wrapText="1"/>
    </xf>
    <xf numFmtId="0" fontId="10" fillId="0" borderId="34" xfId="6" applyFont="1" applyBorder="1" applyAlignment="1">
      <alignment horizontal="center" wrapText="1"/>
    </xf>
    <xf numFmtId="0" fontId="9" fillId="0" borderId="21" xfId="6" applyFont="1" applyBorder="1" applyAlignment="1">
      <alignment horizontal="center" vertical="center" wrapText="1"/>
    </xf>
    <xf numFmtId="0" fontId="37" fillId="0" borderId="21" xfId="6" applyFont="1" applyBorder="1" applyAlignment="1">
      <alignment horizontal="center" wrapText="1"/>
    </xf>
    <xf numFmtId="0" fontId="3" fillId="0" borderId="33" xfId="6" applyFont="1" applyBorder="1" applyAlignment="1">
      <alignment horizontal="center" wrapText="1"/>
    </xf>
    <xf numFmtId="0" fontId="17" fillId="0" borderId="36" xfId="6" applyBorder="1"/>
    <xf numFmtId="0" fontId="17" fillId="0" borderId="18" xfId="6" applyBorder="1"/>
    <xf numFmtId="0" fontId="17" fillId="0" borderId="5" xfId="6" applyBorder="1"/>
    <xf numFmtId="0" fontId="3" fillId="0" borderId="37" xfId="6" applyFont="1" applyBorder="1" applyAlignment="1">
      <alignment horizontal="center" wrapText="1"/>
    </xf>
    <xf numFmtId="0" fontId="3" fillId="0" borderId="0" xfId="6" applyFont="1" applyBorder="1" applyAlignment="1">
      <alignment horizontal="center" wrapText="1"/>
    </xf>
    <xf numFmtId="0" fontId="3" fillId="0" borderId="35" xfId="6" applyFont="1" applyBorder="1" applyAlignment="1">
      <alignment horizontal="center" wrapText="1"/>
    </xf>
    <xf numFmtId="0" fontId="3" fillId="0" borderId="34" xfId="6" applyFont="1" applyBorder="1" applyAlignment="1">
      <alignment horizontal="center" wrapText="1"/>
    </xf>
    <xf numFmtId="0" fontId="31" fillId="0" borderId="21" xfId="0" quotePrefix="1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9" xfId="6" applyFont="1" applyBorder="1" applyAlignment="1">
      <alignment horizontal="center" vertical="center" wrapText="1"/>
    </xf>
    <xf numFmtId="0" fontId="17" fillId="0" borderId="0" xfId="6" applyFill="1" applyAlignment="1">
      <alignment horizontal="center" vertical="center"/>
    </xf>
    <xf numFmtId="0" fontId="1" fillId="0" borderId="28" xfId="6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43" xfId="0" applyBorder="1"/>
    <xf numFmtId="0" fontId="0" fillId="0" borderId="41" xfId="0" applyFill="1" applyBorder="1"/>
    <xf numFmtId="0" fontId="10" fillId="0" borderId="3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4" xfId="6" applyFont="1" applyBorder="1" applyAlignment="1">
      <alignment horizontal="center" wrapText="1"/>
    </xf>
    <xf numFmtId="0" fontId="3" fillId="0" borderId="37" xfId="6" applyFont="1" applyBorder="1" applyAlignment="1">
      <alignment horizontal="center" wrapText="1"/>
    </xf>
    <xf numFmtId="0" fontId="3" fillId="0" borderId="0" xfId="6" applyFont="1" applyBorder="1" applyAlignment="1">
      <alignment horizontal="center" wrapText="1"/>
    </xf>
    <xf numFmtId="0" fontId="3" fillId="0" borderId="35" xfId="6" applyFont="1" applyBorder="1" applyAlignment="1">
      <alignment horizontal="center" wrapText="1"/>
    </xf>
    <xf numFmtId="0" fontId="10" fillId="0" borderId="9" xfId="6" applyFont="1" applyBorder="1" applyAlignment="1">
      <alignment horizontal="center" vertical="center" wrapText="1"/>
    </xf>
    <xf numFmtId="0" fontId="3" fillId="0" borderId="33" xfId="6" applyFont="1" applyBorder="1" applyAlignment="1">
      <alignment horizontal="center" wrapText="1"/>
    </xf>
    <xf numFmtId="0" fontId="3" fillId="0" borderId="9" xfId="6" applyFont="1" applyBorder="1" applyAlignment="1">
      <alignment horizontal="center" vertical="center" wrapText="1"/>
    </xf>
    <xf numFmtId="0" fontId="31" fillId="0" borderId="5" xfId="6" applyFont="1" applyBorder="1" applyAlignment="1">
      <alignment horizontal="center" vertical="center" wrapText="1"/>
    </xf>
    <xf numFmtId="0" fontId="24" fillId="0" borderId="10" xfId="6" applyFont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top" wrapText="1"/>
    </xf>
    <xf numFmtId="0" fontId="24" fillId="0" borderId="4" xfId="6" applyFont="1" applyBorder="1" applyAlignment="1">
      <alignment horizontal="center" vertical="center" wrapText="1"/>
    </xf>
    <xf numFmtId="0" fontId="15" fillId="0" borderId="8" xfId="6" applyFont="1" applyBorder="1" applyAlignment="1">
      <alignment horizontal="center" vertical="center"/>
    </xf>
    <xf numFmtId="0" fontId="21" fillId="0" borderId="33" xfId="6" applyFont="1" applyBorder="1" applyAlignment="1">
      <alignment wrapText="1"/>
    </xf>
    <xf numFmtId="0" fontId="3" fillId="0" borderId="21" xfId="6" applyFont="1" applyBorder="1" applyAlignment="1">
      <alignment horizontal="center" vertical="center" wrapText="1"/>
    </xf>
    <xf numFmtId="0" fontId="10" fillId="0" borderId="21" xfId="6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9" xfId="6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15" fillId="0" borderId="40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1" fillId="0" borderId="10" xfId="6" applyFont="1" applyFill="1" applyBorder="1" applyAlignment="1">
      <alignment horizontal="center" vertical="center"/>
    </xf>
    <xf numFmtId="0" fontId="1" fillId="0" borderId="10" xfId="6" applyFont="1" applyFill="1" applyBorder="1" applyAlignment="1">
      <alignment horizontal="center" vertical="center" wrapText="1"/>
    </xf>
    <xf numFmtId="0" fontId="1" fillId="0" borderId="17" xfId="6" applyFont="1" applyBorder="1" applyAlignment="1">
      <alignment horizontal="center" vertical="center"/>
    </xf>
    <xf numFmtId="0" fontId="39" fillId="0" borderId="21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wrapText="1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61" fillId="3" borderId="12" xfId="0" applyFont="1" applyFill="1" applyBorder="1" applyAlignment="1">
      <alignment horizontal="center" vertical="center" wrapText="1"/>
    </xf>
    <xf numFmtId="0" fontId="10" fillId="0" borderId="34" xfId="6" applyFont="1" applyBorder="1" applyAlignment="1">
      <alignment horizontal="center" wrapText="1"/>
    </xf>
    <xf numFmtId="0" fontId="10" fillId="0" borderId="9" xfId="6" applyFont="1" applyBorder="1" applyAlignment="1">
      <alignment horizontal="center" vertical="center" wrapText="1"/>
    </xf>
    <xf numFmtId="0" fontId="15" fillId="0" borderId="28" xfId="6" applyFont="1" applyFill="1" applyBorder="1" applyAlignment="1">
      <alignment horizontal="center" vertical="center" wrapText="1"/>
    </xf>
    <xf numFmtId="0" fontId="16" fillId="0" borderId="28" xfId="6" applyFont="1" applyFill="1" applyBorder="1" applyAlignment="1">
      <alignment horizontal="center" vertical="center" wrapText="1"/>
    </xf>
    <xf numFmtId="0" fontId="16" fillId="0" borderId="7" xfId="6" applyFont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/>
    </xf>
    <xf numFmtId="0" fontId="16" fillId="0" borderId="8" xfId="6" applyFont="1" applyBorder="1" applyAlignment="1">
      <alignment horizontal="center" vertical="center" wrapText="1"/>
    </xf>
    <xf numFmtId="0" fontId="62" fillId="0" borderId="19" xfId="0" applyFont="1" applyBorder="1"/>
    <xf numFmtId="0" fontId="26" fillId="0" borderId="20" xfId="0" applyFont="1" applyBorder="1" applyAlignment="1">
      <alignment horizontal="center" wrapText="1"/>
    </xf>
    <xf numFmtId="0" fontId="26" fillId="0" borderId="34" xfId="0" applyFont="1" applyBorder="1" applyAlignment="1">
      <alignment horizontal="center" wrapText="1"/>
    </xf>
    <xf numFmtId="0" fontId="26" fillId="0" borderId="42" xfId="0" applyFont="1" applyBorder="1" applyAlignment="1">
      <alignment horizontal="center" wrapText="1"/>
    </xf>
    <xf numFmtId="0" fontId="26" fillId="0" borderId="9" xfId="0" applyFont="1" applyBorder="1" applyAlignment="1">
      <alignment vertical="center" wrapText="1"/>
    </xf>
    <xf numFmtId="0" fontId="62" fillId="0" borderId="35" xfId="0" applyFont="1" applyBorder="1"/>
    <xf numFmtId="0" fontId="26" fillId="0" borderId="35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37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9" fontId="26" fillId="0" borderId="9" xfId="0" applyNumberFormat="1" applyFont="1" applyBorder="1" applyAlignment="1">
      <alignment vertical="center" wrapText="1"/>
    </xf>
    <xf numFmtId="0" fontId="26" fillId="0" borderId="33" xfId="0" applyFont="1" applyBorder="1" applyAlignment="1">
      <alignment horizontal="center" wrapText="1"/>
    </xf>
    <xf numFmtId="0" fontId="26" fillId="0" borderId="21" xfId="0" applyFont="1" applyBorder="1" applyAlignment="1">
      <alignment horizontal="center" vertical="center" wrapText="1"/>
    </xf>
    <xf numFmtId="0" fontId="62" fillId="0" borderId="5" xfId="0" applyFont="1" applyBorder="1"/>
    <xf numFmtId="0" fontId="26" fillId="0" borderId="36" xfId="0" applyFont="1" applyBorder="1" applyAlignment="1">
      <alignment wrapText="1"/>
    </xf>
    <xf numFmtId="0" fontId="26" fillId="0" borderId="24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26" fillId="0" borderId="26" xfId="0" applyFont="1" applyBorder="1" applyAlignment="1">
      <alignment horizontal="center" vertical="top" wrapText="1"/>
    </xf>
    <xf numFmtId="0" fontId="63" fillId="0" borderId="8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66" fillId="0" borderId="8" xfId="6" applyFont="1" applyBorder="1" applyAlignment="1">
      <alignment horizontal="center" vertical="center"/>
    </xf>
    <xf numFmtId="0" fontId="63" fillId="0" borderId="4" xfId="6" applyFont="1" applyFill="1" applyBorder="1" applyAlignment="1">
      <alignment horizontal="center" vertical="center" wrapText="1"/>
    </xf>
    <xf numFmtId="0" fontId="63" fillId="0" borderId="4" xfId="6" applyFont="1" applyFill="1" applyBorder="1" applyAlignment="1">
      <alignment horizontal="center" vertical="center"/>
    </xf>
    <xf numFmtId="0" fontId="26" fillId="0" borderId="12" xfId="6" applyFont="1" applyFill="1" applyBorder="1" applyAlignment="1">
      <alignment horizontal="center" vertical="center" wrapText="1"/>
    </xf>
    <xf numFmtId="0" fontId="63" fillId="0" borderId="8" xfId="6" applyFont="1" applyBorder="1" applyAlignment="1">
      <alignment horizontal="center" vertical="center"/>
    </xf>
    <xf numFmtId="0" fontId="63" fillId="0" borderId="23" xfId="6" applyFont="1" applyFill="1" applyBorder="1" applyAlignment="1">
      <alignment horizontal="center" vertical="center" wrapText="1"/>
    </xf>
    <xf numFmtId="0" fontId="26" fillId="0" borderId="12" xfId="6" applyFont="1" applyFill="1" applyBorder="1" applyAlignment="1">
      <alignment horizontal="center" vertical="center"/>
    </xf>
    <xf numFmtId="0" fontId="67" fillId="0" borderId="8" xfId="6" applyFont="1" applyBorder="1" applyAlignment="1">
      <alignment horizontal="center" vertical="center" wrapText="1"/>
    </xf>
    <xf numFmtId="0" fontId="66" fillId="0" borderId="4" xfId="6" applyFont="1" applyFill="1" applyBorder="1" applyAlignment="1">
      <alignment horizontal="center" vertical="center"/>
    </xf>
    <xf numFmtId="0" fontId="67" fillId="0" borderId="4" xfId="6" applyFont="1" applyFill="1" applyBorder="1" applyAlignment="1">
      <alignment horizontal="center" vertical="center" wrapText="1"/>
    </xf>
    <xf numFmtId="0" fontId="66" fillId="0" borderId="6" xfId="6" applyFont="1" applyFill="1" applyBorder="1" applyAlignment="1">
      <alignment horizontal="center" vertical="center" wrapText="1"/>
    </xf>
    <xf numFmtId="0" fontId="67" fillId="0" borderId="7" xfId="6" applyFont="1" applyBorder="1" applyAlignment="1">
      <alignment horizontal="center" vertical="center" wrapText="1"/>
    </xf>
    <xf numFmtId="0" fontId="67" fillId="0" borderId="6" xfId="6" applyFont="1" applyFill="1" applyBorder="1" applyAlignment="1">
      <alignment horizontal="center" vertical="center" wrapText="1"/>
    </xf>
    <xf numFmtId="0" fontId="63" fillId="0" borderId="6" xfId="6" applyFont="1" applyFill="1" applyBorder="1" applyAlignment="1">
      <alignment horizontal="center" vertical="center" wrapText="1"/>
    </xf>
    <xf numFmtId="0" fontId="68" fillId="0" borderId="5" xfId="6" applyFont="1" applyBorder="1" applyAlignment="1">
      <alignment horizontal="center" vertical="center" wrapText="1"/>
    </xf>
    <xf numFmtId="0" fontId="69" fillId="0" borderId="5" xfId="6" applyFont="1" applyBorder="1" applyAlignment="1">
      <alignment horizontal="center" vertical="center" wrapText="1"/>
    </xf>
    <xf numFmtId="0" fontId="70" fillId="0" borderId="5" xfId="6" applyFont="1" applyBorder="1" applyAlignment="1">
      <alignment horizontal="center" vertical="center" wrapText="1"/>
    </xf>
    <xf numFmtId="0" fontId="71" fillId="0" borderId="5" xfId="6" applyFont="1" applyBorder="1" applyAlignment="1">
      <alignment horizontal="center" vertical="center" wrapText="1"/>
    </xf>
    <xf numFmtId="0" fontId="72" fillId="0" borderId="5" xfId="6" applyFont="1" applyBorder="1" applyAlignment="1">
      <alignment horizontal="center" vertical="center" wrapText="1"/>
    </xf>
    <xf numFmtId="0" fontId="73" fillId="0" borderId="5" xfId="6" applyFont="1" applyBorder="1" applyAlignment="1">
      <alignment horizontal="center" vertical="center" wrapText="1"/>
    </xf>
    <xf numFmtId="0" fontId="26" fillId="0" borderId="9" xfId="6" applyFont="1" applyBorder="1" applyAlignment="1">
      <alignment horizontal="center" vertical="center" wrapText="1"/>
    </xf>
    <xf numFmtId="0" fontId="66" fillId="0" borderId="10" xfId="6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9" fontId="3" fillId="0" borderId="36" xfId="0" applyNumberFormat="1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9" fontId="3" fillId="0" borderId="3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34" xfId="6" applyFont="1" applyBorder="1" applyAlignment="1">
      <alignment horizontal="center" wrapText="1"/>
    </xf>
    <xf numFmtId="0" fontId="3" fillId="0" borderId="20" xfId="6" applyFont="1" applyBorder="1" applyAlignment="1">
      <alignment horizontal="center" wrapText="1"/>
    </xf>
    <xf numFmtId="0" fontId="3" fillId="0" borderId="37" xfId="6" applyFont="1" applyBorder="1" applyAlignment="1">
      <alignment horizontal="center" wrapText="1"/>
    </xf>
    <xf numFmtId="0" fontId="3" fillId="0" borderId="0" xfId="6" applyFont="1" applyBorder="1" applyAlignment="1">
      <alignment horizontal="center" wrapText="1"/>
    </xf>
    <xf numFmtId="0" fontId="3" fillId="0" borderId="33" xfId="6" applyFont="1" applyBorder="1" applyAlignment="1">
      <alignment horizontal="center" wrapText="1"/>
    </xf>
    <xf numFmtId="0" fontId="3" fillId="0" borderId="36" xfId="6" applyFont="1" applyBorder="1" applyAlignment="1">
      <alignment horizontal="center" wrapText="1"/>
    </xf>
    <xf numFmtId="0" fontId="37" fillId="0" borderId="21" xfId="0" applyFont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0" fontId="17" fillId="0" borderId="35" xfId="6" applyBorder="1"/>
    <xf numFmtId="0" fontId="17" fillId="0" borderId="19" xfId="6" applyBorder="1"/>
    <xf numFmtId="0" fontId="31" fillId="0" borderId="21" xfId="6" quotePrefix="1" applyFont="1" applyBorder="1" applyAlignment="1">
      <alignment horizontal="center" vertical="center" wrapText="1"/>
    </xf>
    <xf numFmtId="0" fontId="55" fillId="0" borderId="4" xfId="6" applyFont="1" applyFill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4" fillId="3" borderId="12" xfId="0" applyFont="1" applyFill="1" applyBorder="1" applyAlignment="1">
      <alignment horizontal="center" vertical="center" wrapText="1"/>
    </xf>
    <xf numFmtId="0" fontId="55" fillId="0" borderId="4" xfId="6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74" fillId="0" borderId="6" xfId="6" applyFont="1" applyBorder="1" applyAlignment="1">
      <alignment horizontal="center" vertical="top" wrapText="1"/>
    </xf>
    <xf numFmtId="0" fontId="74" fillId="0" borderId="31" xfId="6" applyFont="1" applyBorder="1" applyAlignment="1">
      <alignment horizontal="center" vertical="top" wrapText="1"/>
    </xf>
    <xf numFmtId="0" fontId="74" fillId="0" borderId="2" xfId="6" applyFont="1" applyBorder="1" applyAlignment="1">
      <alignment horizontal="center" vertical="top" wrapText="1"/>
    </xf>
    <xf numFmtId="0" fontId="74" fillId="0" borderId="32" xfId="6" applyFont="1" applyBorder="1" applyAlignment="1">
      <alignment horizontal="center" vertical="top" wrapText="1"/>
    </xf>
    <xf numFmtId="0" fontId="25" fillId="0" borderId="36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34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6" fillId="0" borderId="32" xfId="0" applyFont="1" applyBorder="1" applyAlignment="1">
      <alignment horizontal="center" wrapText="1"/>
    </xf>
    <xf numFmtId="0" fontId="26" fillId="0" borderId="54" xfId="0" applyFont="1" applyBorder="1" applyAlignment="1">
      <alignment horizontal="center" wrapText="1"/>
    </xf>
    <xf numFmtId="0" fontId="26" fillId="0" borderId="63" xfId="0" applyFont="1" applyBorder="1" applyAlignment="1">
      <alignment horizontal="center" wrapText="1"/>
    </xf>
    <xf numFmtId="0" fontId="29" fillId="0" borderId="33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6" fillId="0" borderId="18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9" fontId="3" fillId="0" borderId="36" xfId="0" applyNumberFormat="1" applyFont="1" applyBorder="1" applyAlignment="1">
      <alignment horizontal="center" wrapText="1"/>
    </xf>
    <xf numFmtId="9" fontId="3" fillId="0" borderId="34" xfId="0" applyNumberFormat="1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7" fillId="0" borderId="11" xfId="6" applyBorder="1" applyAlignment="1">
      <alignment horizontal="center"/>
    </xf>
    <xf numFmtId="0" fontId="17" fillId="0" borderId="1" xfId="6" applyBorder="1" applyAlignment="1">
      <alignment horizontal="center"/>
    </xf>
    <xf numFmtId="0" fontId="21" fillId="0" borderId="6" xfId="6" applyFont="1" applyBorder="1" applyAlignment="1">
      <alignment horizontal="center" vertical="top" wrapText="1"/>
    </xf>
    <xf numFmtId="0" fontId="21" fillId="0" borderId="31" xfId="6" applyFont="1" applyBorder="1" applyAlignment="1">
      <alignment horizontal="center" vertical="top" wrapText="1"/>
    </xf>
    <xf numFmtId="0" fontId="21" fillId="0" borderId="2" xfId="6" applyFont="1" applyBorder="1" applyAlignment="1">
      <alignment horizontal="center" vertical="top" wrapText="1"/>
    </xf>
    <xf numFmtId="0" fontId="21" fillId="0" borderId="32" xfId="6" applyFont="1" applyBorder="1" applyAlignment="1">
      <alignment horizontal="center" vertical="top" wrapText="1"/>
    </xf>
    <xf numFmtId="0" fontId="19" fillId="0" borderId="36" xfId="6" applyFont="1" applyBorder="1" applyAlignment="1">
      <alignment horizontal="left" vertical="center" wrapText="1"/>
    </xf>
    <xf numFmtId="0" fontId="19" fillId="0" borderId="18" xfId="6" applyFon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0" fontId="19" fillId="0" borderId="34" xfId="6" applyFont="1" applyBorder="1" applyAlignment="1">
      <alignment horizontal="left" vertical="center" wrapText="1"/>
    </xf>
    <xf numFmtId="0" fontId="19" fillId="0" borderId="20" xfId="6" applyFont="1" applyBorder="1" applyAlignment="1">
      <alignment horizontal="left" vertical="center" wrapText="1"/>
    </xf>
    <xf numFmtId="0" fontId="19" fillId="0" borderId="19" xfId="6" applyFont="1" applyBorder="1" applyAlignment="1">
      <alignment horizontal="left" vertical="center" wrapText="1"/>
    </xf>
    <xf numFmtId="0" fontId="3" fillId="0" borderId="34" xfId="6" applyFont="1" applyBorder="1" applyAlignment="1">
      <alignment horizontal="center" wrapText="1"/>
    </xf>
    <xf numFmtId="0" fontId="3" fillId="0" borderId="20" xfId="6" applyFont="1" applyBorder="1" applyAlignment="1">
      <alignment horizontal="center" wrapText="1"/>
    </xf>
    <xf numFmtId="0" fontId="3" fillId="0" borderId="19" xfId="6" applyFont="1" applyBorder="1" applyAlignment="1">
      <alignment horizontal="center" wrapText="1"/>
    </xf>
    <xf numFmtId="0" fontId="29" fillId="0" borderId="30" xfId="0" applyFont="1" applyBorder="1" applyAlignment="1">
      <alignment horizontal="center"/>
    </xf>
    <xf numFmtId="0" fontId="21" fillId="0" borderId="36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3" fillId="0" borderId="6" xfId="6" applyFont="1" applyBorder="1" applyAlignment="1">
      <alignment horizontal="center" vertical="top" wrapText="1"/>
    </xf>
    <xf numFmtId="0" fontId="13" fillId="0" borderId="31" xfId="6" applyFont="1" applyBorder="1" applyAlignment="1">
      <alignment horizontal="center" vertical="top" wrapText="1"/>
    </xf>
    <xf numFmtId="0" fontId="13" fillId="0" borderId="2" xfId="6" applyFont="1" applyBorder="1" applyAlignment="1">
      <alignment horizontal="center" vertical="top" wrapText="1"/>
    </xf>
    <xf numFmtId="0" fontId="13" fillId="0" borderId="32" xfId="6" applyFont="1" applyBorder="1" applyAlignment="1">
      <alignment horizontal="center" vertical="top" wrapText="1"/>
    </xf>
    <xf numFmtId="0" fontId="3" fillId="0" borderId="37" xfId="6" applyFont="1" applyBorder="1" applyAlignment="1">
      <alignment horizontal="center" wrapText="1"/>
    </xf>
    <xf numFmtId="0" fontId="3" fillId="0" borderId="0" xfId="6" applyFont="1" applyBorder="1" applyAlignment="1">
      <alignment horizontal="center" wrapText="1"/>
    </xf>
    <xf numFmtId="0" fontId="3" fillId="0" borderId="35" xfId="6" applyFont="1" applyBorder="1" applyAlignment="1">
      <alignment horizontal="center" wrapText="1"/>
    </xf>
    <xf numFmtId="0" fontId="29" fillId="0" borderId="34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1" fillId="0" borderId="33" xfId="0" applyFont="1" applyBorder="1" applyAlignment="1">
      <alignment horizontal="center" wrapText="1"/>
    </xf>
    <xf numFmtId="0" fontId="21" fillId="0" borderId="3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9" fontId="3" fillId="0" borderId="36" xfId="0" applyNumberFormat="1" applyFont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8" fillId="0" borderId="36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9" fillId="0" borderId="5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1" fillId="0" borderId="50" xfId="0" applyFont="1" applyBorder="1" applyAlignment="1">
      <alignment horizontal="center" wrapText="1"/>
    </xf>
    <xf numFmtId="0" fontId="21" fillId="0" borderId="41" xfId="0" applyFont="1" applyBorder="1" applyAlignment="1">
      <alignment horizontal="center" wrapText="1"/>
    </xf>
    <xf numFmtId="0" fontId="21" fillId="0" borderId="57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9" fillId="0" borderId="36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9" fontId="36" fillId="0" borderId="36" xfId="2" applyNumberFormat="1" applyFont="1" applyBorder="1" applyAlignment="1">
      <alignment horizontal="center" wrapText="1"/>
    </xf>
    <xf numFmtId="9" fontId="36" fillId="0" borderId="34" xfId="2" applyNumberFormat="1" applyFont="1" applyBorder="1" applyAlignment="1">
      <alignment horizontal="center" wrapText="1"/>
    </xf>
    <xf numFmtId="0" fontId="10" fillId="0" borderId="36" xfId="2" applyFont="1" applyBorder="1" applyAlignment="1">
      <alignment horizontal="center" wrapText="1"/>
    </xf>
    <xf numFmtId="0" fontId="10" fillId="0" borderId="34" xfId="2" applyFont="1" applyBorder="1" applyAlignment="1">
      <alignment horizontal="center" wrapText="1"/>
    </xf>
    <xf numFmtId="0" fontId="36" fillId="0" borderId="9" xfId="2" applyFont="1" applyBorder="1" applyAlignment="1">
      <alignment horizontal="center" vertical="center" wrapText="1"/>
    </xf>
    <xf numFmtId="0" fontId="36" fillId="0" borderId="42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wrapText="1"/>
    </xf>
    <xf numFmtId="0" fontId="10" fillId="0" borderId="19" xfId="2" applyFont="1" applyBorder="1" applyAlignment="1">
      <alignment horizontal="center" wrapText="1"/>
    </xf>
    <xf numFmtId="0" fontId="41" fillId="0" borderId="11" xfId="3" applyBorder="1" applyAlignment="1">
      <alignment horizontal="center"/>
    </xf>
    <xf numFmtId="0" fontId="41" fillId="0" borderId="1" xfId="3" applyBorder="1" applyAlignment="1">
      <alignment horizontal="center"/>
    </xf>
    <xf numFmtId="0" fontId="18" fillId="0" borderId="6" xfId="3" applyFont="1" applyBorder="1" applyAlignment="1">
      <alignment horizontal="center" vertical="center" wrapText="1"/>
    </xf>
    <xf numFmtId="0" fontId="18" fillId="0" borderId="31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2" xfId="3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wrapText="1"/>
    </xf>
    <xf numFmtId="0" fontId="3" fillId="0" borderId="20" xfId="3" applyFont="1" applyBorder="1" applyAlignment="1">
      <alignment horizontal="center" wrapText="1"/>
    </xf>
    <xf numFmtId="0" fontId="3" fillId="0" borderId="19" xfId="3" applyFont="1" applyBorder="1" applyAlignment="1">
      <alignment horizontal="center" wrapText="1"/>
    </xf>
    <xf numFmtId="0" fontId="44" fillId="0" borderId="33" xfId="2" applyFont="1" applyBorder="1" applyAlignment="1">
      <alignment horizontal="center"/>
    </xf>
    <xf numFmtId="0" fontId="44" fillId="0" borderId="30" xfId="2" applyFont="1" applyBorder="1" applyAlignment="1">
      <alignment horizontal="center"/>
    </xf>
    <xf numFmtId="0" fontId="49" fillId="0" borderId="36" xfId="2" applyFont="1" applyBorder="1" applyAlignment="1">
      <alignment horizontal="center" wrapText="1"/>
    </xf>
    <xf numFmtId="0" fontId="49" fillId="0" borderId="18" xfId="2" applyFont="1" applyBorder="1" applyAlignment="1">
      <alignment horizontal="center" wrapText="1"/>
    </xf>
    <xf numFmtId="0" fontId="49" fillId="0" borderId="5" xfId="2" applyFont="1" applyBorder="1" applyAlignment="1">
      <alignment horizontal="center" wrapText="1"/>
    </xf>
    <xf numFmtId="0" fontId="41" fillId="0" borderId="11" xfId="2" applyBorder="1" applyAlignment="1">
      <alignment horizontal="center"/>
    </xf>
    <xf numFmtId="0" fontId="41" fillId="0" borderId="1" xfId="2" applyBorder="1" applyAlignment="1">
      <alignment horizontal="center"/>
    </xf>
    <xf numFmtId="0" fontId="40" fillId="0" borderId="6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wrapText="1"/>
    </xf>
    <xf numFmtId="0" fontId="3" fillId="0" borderId="20" xfId="2" applyFont="1" applyBorder="1" applyAlignment="1">
      <alignment horizontal="center" wrapText="1"/>
    </xf>
    <xf numFmtId="0" fontId="3" fillId="0" borderId="19" xfId="2" applyFont="1" applyBorder="1" applyAlignment="1">
      <alignment horizontal="center" wrapText="1"/>
    </xf>
    <xf numFmtId="0" fontId="29" fillId="0" borderId="33" xfId="2" applyFont="1" applyBorder="1" applyAlignment="1">
      <alignment horizontal="center"/>
    </xf>
    <xf numFmtId="0" fontId="29" fillId="0" borderId="30" xfId="2" applyFont="1" applyBorder="1" applyAlignment="1">
      <alignment horizontal="center"/>
    </xf>
    <xf numFmtId="0" fontId="21" fillId="0" borderId="36" xfId="2" applyFont="1" applyBorder="1" applyAlignment="1">
      <alignment horizontal="center" wrapText="1"/>
    </xf>
    <xf numFmtId="0" fontId="21" fillId="0" borderId="18" xfId="2" applyFont="1" applyBorder="1" applyAlignment="1">
      <alignment horizontal="center" wrapText="1"/>
    </xf>
    <xf numFmtId="0" fontId="21" fillId="0" borderId="5" xfId="2" applyFont="1" applyBorder="1" applyAlignment="1">
      <alignment horizontal="center" wrapText="1"/>
    </xf>
    <xf numFmtId="9" fontId="3" fillId="0" borderId="36" xfId="2" applyNumberFormat="1" applyFont="1" applyBorder="1" applyAlignment="1">
      <alignment horizontal="center" wrapText="1"/>
    </xf>
    <xf numFmtId="9" fontId="3" fillId="0" borderId="34" xfId="2" applyNumberFormat="1" applyFont="1" applyBorder="1" applyAlignment="1">
      <alignment horizontal="center" wrapText="1"/>
    </xf>
    <xf numFmtId="0" fontId="3" fillId="0" borderId="36" xfId="2" applyFont="1" applyBorder="1" applyAlignment="1">
      <alignment horizont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26" fillId="0" borderId="6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wrapText="1"/>
    </xf>
    <xf numFmtId="0" fontId="3" fillId="0" borderId="20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29" fillId="0" borderId="36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9" fontId="3" fillId="0" borderId="29" xfId="0" applyNumberFormat="1" applyFont="1" applyBorder="1" applyAlignment="1">
      <alignment horizontal="center" wrapText="1"/>
    </xf>
    <xf numFmtId="9" fontId="3" fillId="0" borderId="25" xfId="0" applyNumberFormat="1" applyFont="1" applyBorder="1" applyAlignment="1">
      <alignment horizont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8" fillId="0" borderId="27" xfId="1" applyBorder="1" applyAlignment="1">
      <alignment horizontal="center"/>
    </xf>
    <xf numFmtId="0" fontId="38" fillId="0" borderId="13" xfId="1" applyBorder="1" applyAlignment="1">
      <alignment horizontal="center"/>
    </xf>
    <xf numFmtId="0" fontId="18" fillId="0" borderId="29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wrapText="1"/>
    </xf>
    <xf numFmtId="0" fontId="3" fillId="0" borderId="30" xfId="1" applyFont="1" applyBorder="1" applyAlignment="1">
      <alignment horizontal="center" wrapText="1"/>
    </xf>
    <xf numFmtId="0" fontId="3" fillId="0" borderId="22" xfId="1" applyFont="1" applyBorder="1" applyAlignment="1">
      <alignment horizontal="center" wrapText="1"/>
    </xf>
    <xf numFmtId="0" fontId="36" fillId="0" borderId="36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32" xfId="0" applyFont="1" applyBorder="1" applyAlignment="1">
      <alignment horizontal="center" vertical="top" wrapText="1"/>
    </xf>
    <xf numFmtId="0" fontId="59" fillId="0" borderId="36" xfId="0" applyFont="1" applyBorder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59" fillId="0" borderId="5" xfId="0" applyFont="1" applyBorder="1" applyAlignment="1">
      <alignment vertical="center" wrapText="1"/>
    </xf>
    <xf numFmtId="0" fontId="59" fillId="0" borderId="34" xfId="0" applyFont="1" applyBorder="1" applyAlignment="1">
      <alignment vertical="center" wrapText="1"/>
    </xf>
    <xf numFmtId="0" fontId="59" fillId="0" borderId="20" xfId="0" applyFont="1" applyBorder="1" applyAlignment="1">
      <alignment vertical="center" wrapText="1"/>
    </xf>
    <xf numFmtId="0" fontId="59" fillId="0" borderId="19" xfId="0" applyFont="1" applyBorder="1" applyAlignment="1">
      <alignment vertical="center" wrapText="1"/>
    </xf>
    <xf numFmtId="0" fontId="29" fillId="0" borderId="32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1" fillId="0" borderId="6" xfId="6" applyFont="1" applyBorder="1" applyAlignment="1">
      <alignment horizontal="center" vertical="center" wrapText="1"/>
    </xf>
    <xf numFmtId="0" fontId="21" fillId="0" borderId="31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32" xfId="6" applyFont="1" applyBorder="1" applyAlignment="1">
      <alignment horizontal="center" vertical="center" wrapText="1"/>
    </xf>
    <xf numFmtId="0" fontId="28" fillId="0" borderId="36" xfId="6" applyFont="1" applyBorder="1" applyAlignment="1">
      <alignment vertical="center" wrapText="1"/>
    </xf>
    <xf numFmtId="0" fontId="28" fillId="0" borderId="18" xfId="6" applyFont="1" applyBorder="1" applyAlignment="1">
      <alignment vertical="center" wrapText="1"/>
    </xf>
    <xf numFmtId="0" fontId="28" fillId="0" borderId="5" xfId="6" applyFont="1" applyBorder="1" applyAlignment="1">
      <alignment vertical="center" wrapText="1"/>
    </xf>
    <xf numFmtId="0" fontId="28" fillId="0" borderId="34" xfId="6" applyFont="1" applyBorder="1" applyAlignment="1">
      <alignment vertical="center" wrapText="1"/>
    </xf>
    <xf numFmtId="0" fontId="28" fillId="0" borderId="20" xfId="6" applyFont="1" applyBorder="1" applyAlignment="1">
      <alignment vertical="center" wrapText="1"/>
    </xf>
    <xf numFmtId="0" fontId="28" fillId="0" borderId="19" xfId="6" applyFont="1" applyBorder="1" applyAlignment="1">
      <alignment vertical="center" wrapText="1"/>
    </xf>
    <xf numFmtId="0" fontId="45" fillId="0" borderId="33" xfId="6" applyFont="1" applyBorder="1" applyAlignment="1">
      <alignment horizontal="center"/>
    </xf>
    <xf numFmtId="0" fontId="45" fillId="0" borderId="30" xfId="6" applyFont="1" applyBorder="1" applyAlignment="1">
      <alignment horizontal="center"/>
    </xf>
    <xf numFmtId="0" fontId="10" fillId="0" borderId="36" xfId="6" applyFont="1" applyBorder="1" applyAlignment="1">
      <alignment horizontal="center" wrapText="1"/>
    </xf>
    <xf numFmtId="0" fontId="10" fillId="0" borderId="18" xfId="6" applyFont="1" applyBorder="1" applyAlignment="1">
      <alignment horizontal="center" wrapText="1"/>
    </xf>
    <xf numFmtId="0" fontId="10" fillId="0" borderId="5" xfId="6" applyFont="1" applyBorder="1" applyAlignment="1">
      <alignment horizontal="center" wrapText="1"/>
    </xf>
    <xf numFmtId="9" fontId="10" fillId="0" borderId="36" xfId="6" applyNumberFormat="1" applyFont="1" applyBorder="1" applyAlignment="1">
      <alignment horizontal="center" vertical="center" wrapText="1"/>
    </xf>
    <xf numFmtId="9" fontId="10" fillId="0" borderId="34" xfId="6" applyNumberFormat="1" applyFont="1" applyBorder="1" applyAlignment="1">
      <alignment horizontal="center" vertical="center" wrapText="1"/>
    </xf>
    <xf numFmtId="0" fontId="10" fillId="0" borderId="34" xfId="6" applyFont="1" applyBorder="1" applyAlignment="1">
      <alignment horizontal="center" wrapText="1"/>
    </xf>
    <xf numFmtId="0" fontId="10" fillId="0" borderId="9" xfId="6" applyFont="1" applyBorder="1" applyAlignment="1">
      <alignment horizontal="center" vertical="center" wrapText="1"/>
    </xf>
    <xf numFmtId="0" fontId="10" fillId="0" borderId="42" xfId="6" applyFont="1" applyBorder="1" applyAlignment="1">
      <alignment horizontal="center" vertical="center" wrapText="1"/>
    </xf>
    <xf numFmtId="0" fontId="10" fillId="0" borderId="20" xfId="6" applyFont="1" applyBorder="1" applyAlignment="1">
      <alignment horizontal="center" wrapText="1"/>
    </xf>
    <xf numFmtId="0" fontId="10" fillId="0" borderId="19" xfId="6" applyFont="1" applyBorder="1" applyAlignment="1">
      <alignment horizont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wrapText="1"/>
    </xf>
    <xf numFmtId="0" fontId="49" fillId="0" borderId="18" xfId="0" applyFont="1" applyBorder="1" applyAlignment="1">
      <alignment horizontal="center" wrapText="1"/>
    </xf>
    <xf numFmtId="0" fontId="49" fillId="0" borderId="5" xfId="0" applyFont="1" applyBorder="1" applyAlignment="1">
      <alignment horizontal="center" wrapText="1"/>
    </xf>
    <xf numFmtId="9" fontId="3" fillId="0" borderId="51" xfId="0" applyNumberFormat="1" applyFont="1" applyBorder="1" applyAlignment="1">
      <alignment horizontal="center" wrapText="1"/>
    </xf>
    <xf numFmtId="9" fontId="3" fillId="0" borderId="15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29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45" fillId="0" borderId="33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10" fillId="0" borderId="43" xfId="0" applyFont="1" applyBorder="1" applyAlignment="1">
      <alignment horizontal="center" wrapText="1"/>
    </xf>
    <xf numFmtId="9" fontId="10" fillId="0" borderId="36" xfId="0" applyNumberFormat="1" applyFont="1" applyBorder="1" applyAlignment="1">
      <alignment horizontal="center" wrapText="1"/>
    </xf>
    <xf numFmtId="9" fontId="10" fillId="0" borderId="37" xfId="0" applyNumberFormat="1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45" fillId="0" borderId="36" xfId="0" applyFont="1" applyBorder="1" applyAlignment="1">
      <alignment horizontal="center"/>
    </xf>
    <xf numFmtId="0" fontId="45" fillId="0" borderId="18" xfId="0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9" fontId="10" fillId="0" borderId="51" xfId="0" applyNumberFormat="1" applyFont="1" applyBorder="1" applyAlignment="1">
      <alignment horizontal="center" wrapText="1"/>
    </xf>
    <xf numFmtId="9" fontId="10" fillId="0" borderId="15" xfId="0" applyNumberFormat="1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36" fillId="0" borderId="32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" fillId="0" borderId="43" xfId="0" applyFont="1" applyBorder="1" applyAlignment="1">
      <alignment horizontal="center" wrapText="1"/>
    </xf>
    <xf numFmtId="0" fontId="47" fillId="0" borderId="6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9" fillId="0" borderId="49" xfId="0" applyFont="1" applyBorder="1" applyAlignment="1">
      <alignment horizontal="center"/>
    </xf>
    <xf numFmtId="0" fontId="40" fillId="0" borderId="6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18" fillId="0" borderId="29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9" fontId="10" fillId="0" borderId="29" xfId="0" applyNumberFormat="1" applyFont="1" applyBorder="1" applyAlignment="1">
      <alignment horizontal="center" wrapText="1"/>
    </xf>
    <xf numFmtId="9" fontId="10" fillId="0" borderId="25" xfId="0" applyNumberFormat="1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45" fillId="0" borderId="32" xfId="0" applyFont="1" applyBorder="1" applyAlignment="1">
      <alignment horizontal="center"/>
    </xf>
    <xf numFmtId="0" fontId="45" fillId="0" borderId="54" xfId="0" applyFont="1" applyBorder="1" applyAlignment="1">
      <alignment horizontal="center"/>
    </xf>
    <xf numFmtId="0" fontId="10" fillId="0" borderId="30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/>
    </xf>
    <xf numFmtId="0" fontId="21" fillId="0" borderId="45" xfId="0" applyFont="1" applyBorder="1" applyAlignment="1">
      <alignment horizontal="center" wrapText="1"/>
    </xf>
    <xf numFmtId="9" fontId="10" fillId="0" borderId="34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21" fillId="0" borderId="29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32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8" fillId="0" borderId="0" xfId="0" applyFont="1" applyBorder="1" applyAlignment="1">
      <alignment vertical="center" wrapText="1"/>
    </xf>
    <xf numFmtId="0" fontId="38" fillId="0" borderId="11" xfId="1" applyBorder="1" applyAlignment="1">
      <alignment horizontal="center"/>
    </xf>
    <xf numFmtId="0" fontId="38" fillId="0" borderId="1" xfId="1" applyBorder="1" applyAlignment="1">
      <alignment horizontal="center"/>
    </xf>
    <xf numFmtId="0" fontId="13" fillId="0" borderId="6" xfId="1" applyFont="1" applyBorder="1" applyAlignment="1">
      <alignment horizontal="center" vertical="top" wrapText="1"/>
    </xf>
    <xf numFmtId="0" fontId="13" fillId="0" borderId="31" xfId="1" applyFont="1" applyBorder="1" applyAlignment="1">
      <alignment horizontal="center"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32" xfId="1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50" fillId="0" borderId="11" xfId="1" applyFont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21" fillId="0" borderId="6" xfId="1" applyFont="1" applyBorder="1" applyAlignment="1">
      <alignment horizontal="center" vertical="top" wrapText="1"/>
    </xf>
    <xf numFmtId="0" fontId="21" fillId="0" borderId="31" xfId="1" applyFont="1" applyBorder="1" applyAlignment="1">
      <alignment horizontal="center" vertical="top" wrapText="1"/>
    </xf>
    <xf numFmtId="0" fontId="21" fillId="0" borderId="2" xfId="1" applyFont="1" applyBorder="1" applyAlignment="1">
      <alignment horizontal="center" vertical="top" wrapText="1"/>
    </xf>
    <xf numFmtId="0" fontId="21" fillId="0" borderId="32" xfId="1" applyFont="1" applyBorder="1" applyAlignment="1">
      <alignment horizontal="center" vertical="top" wrapText="1"/>
    </xf>
    <xf numFmtId="0" fontId="44" fillId="0" borderId="33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3" fillId="0" borderId="23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28" fillId="0" borderId="37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17" fillId="0" borderId="27" xfId="6" applyBorder="1" applyAlignment="1">
      <alignment horizontal="center"/>
    </xf>
    <xf numFmtId="0" fontId="17" fillId="0" borderId="13" xfId="6" applyBorder="1" applyAlignment="1">
      <alignment horizontal="center"/>
    </xf>
    <xf numFmtId="0" fontId="13" fillId="0" borderId="29" xfId="6" applyFont="1" applyBorder="1" applyAlignment="1">
      <alignment horizontal="center" vertical="top" wrapText="1"/>
    </xf>
    <xf numFmtId="0" fontId="13" fillId="0" borderId="18" xfId="6" applyFont="1" applyBorder="1" applyAlignment="1">
      <alignment horizontal="center" vertical="top" wrapText="1"/>
    </xf>
    <xf numFmtId="0" fontId="13" fillId="0" borderId="5" xfId="6" applyFont="1" applyBorder="1" applyAlignment="1">
      <alignment horizontal="center" vertical="top" wrapText="1"/>
    </xf>
    <xf numFmtId="0" fontId="13" fillId="0" borderId="25" xfId="6" applyFont="1" applyBorder="1" applyAlignment="1">
      <alignment horizontal="center" vertical="top" wrapText="1"/>
    </xf>
    <xf numFmtId="0" fontId="13" fillId="0" borderId="20" xfId="6" applyFont="1" applyBorder="1" applyAlignment="1">
      <alignment horizontal="center" vertical="top" wrapText="1"/>
    </xf>
    <xf numFmtId="0" fontId="13" fillId="0" borderId="19" xfId="6" applyFont="1" applyBorder="1" applyAlignment="1">
      <alignment horizontal="center" vertical="top" wrapText="1"/>
    </xf>
    <xf numFmtId="0" fontId="3" fillId="0" borderId="33" xfId="6" applyFont="1" applyBorder="1" applyAlignment="1">
      <alignment horizontal="center" wrapText="1"/>
    </xf>
    <xf numFmtId="0" fontId="3" fillId="0" borderId="30" xfId="6" applyFont="1" applyBorder="1" applyAlignment="1">
      <alignment horizontal="center" wrapText="1"/>
    </xf>
    <xf numFmtId="0" fontId="3" fillId="0" borderId="22" xfId="6" applyFont="1" applyBorder="1" applyAlignment="1">
      <alignment horizontal="center" wrapText="1"/>
    </xf>
    <xf numFmtId="0" fontId="29" fillId="0" borderId="33" xfId="6" applyFont="1" applyBorder="1" applyAlignment="1">
      <alignment horizontal="center"/>
    </xf>
    <xf numFmtId="0" fontId="29" fillId="0" borderId="30" xfId="6" applyFont="1" applyBorder="1" applyAlignment="1">
      <alignment horizontal="center"/>
    </xf>
    <xf numFmtId="0" fontId="21" fillId="0" borderId="33" xfId="6" applyFont="1" applyBorder="1" applyAlignment="1">
      <alignment horizontal="center" wrapText="1"/>
    </xf>
    <xf numFmtId="0" fontId="21" fillId="0" borderId="30" xfId="6" applyFont="1" applyBorder="1" applyAlignment="1">
      <alignment horizontal="center" wrapText="1"/>
    </xf>
    <xf numFmtId="0" fontId="21" fillId="0" borderId="22" xfId="6" applyFont="1" applyBorder="1" applyAlignment="1">
      <alignment horizontal="center" wrapText="1"/>
    </xf>
    <xf numFmtId="9" fontId="3" fillId="0" borderId="36" xfId="6" applyNumberFormat="1" applyFont="1" applyBorder="1" applyAlignment="1">
      <alignment horizontal="center" wrapText="1"/>
    </xf>
    <xf numFmtId="9" fontId="3" fillId="0" borderId="34" xfId="6" applyNumberFormat="1" applyFont="1" applyBorder="1" applyAlignment="1">
      <alignment horizontal="center" wrapText="1"/>
    </xf>
    <xf numFmtId="0" fontId="3" fillId="0" borderId="36" xfId="6" applyFont="1" applyBorder="1" applyAlignment="1">
      <alignment horizont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42" xfId="6" applyFont="1" applyBorder="1" applyAlignment="1">
      <alignment horizontal="center" vertical="center" wrapText="1"/>
    </xf>
    <xf numFmtId="0" fontId="18" fillId="0" borderId="6" xfId="6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13" fillId="0" borderId="31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3" fillId="0" borderId="32" xfId="6" applyFont="1" applyBorder="1" applyAlignment="1">
      <alignment horizontal="center" vertical="center" wrapText="1"/>
    </xf>
    <xf numFmtId="0" fontId="19" fillId="0" borderId="36" xfId="6" applyFont="1" applyBorder="1" applyAlignment="1">
      <alignment vertical="center" wrapText="1"/>
    </xf>
    <xf numFmtId="0" fontId="19" fillId="0" borderId="18" xfId="6" applyFont="1" applyBorder="1" applyAlignment="1">
      <alignment vertical="center" wrapText="1"/>
    </xf>
    <xf numFmtId="0" fontId="19" fillId="0" borderId="5" xfId="6" applyFont="1" applyBorder="1" applyAlignment="1">
      <alignment vertical="center" wrapText="1"/>
    </xf>
    <xf numFmtId="0" fontId="19" fillId="0" borderId="34" xfId="6" applyFont="1" applyBorder="1" applyAlignment="1">
      <alignment vertical="center" wrapText="1"/>
    </xf>
    <xf numFmtId="0" fontId="19" fillId="0" borderId="20" xfId="6" applyFont="1" applyBorder="1" applyAlignment="1">
      <alignment vertical="center" wrapText="1"/>
    </xf>
    <xf numFmtId="0" fontId="19" fillId="0" borderId="19" xfId="6" applyFont="1" applyBorder="1" applyAlignment="1">
      <alignment vertical="center" wrapText="1"/>
    </xf>
    <xf numFmtId="0" fontId="36" fillId="0" borderId="33" xfId="6" applyFont="1" applyBorder="1" applyAlignment="1">
      <alignment horizontal="center"/>
    </xf>
    <xf numFmtId="0" fontId="36" fillId="0" borderId="30" xfId="6" applyFont="1" applyBorder="1" applyAlignment="1">
      <alignment horizontal="center"/>
    </xf>
    <xf numFmtId="0" fontId="3" fillId="0" borderId="18" xfId="6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9" fontId="3" fillId="0" borderId="36" xfId="6" applyNumberFormat="1" applyFont="1" applyBorder="1" applyAlignment="1">
      <alignment horizontal="center" vertical="center" wrapText="1"/>
    </xf>
    <xf numFmtId="9" fontId="3" fillId="0" borderId="34" xfId="6" applyNumberFormat="1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wrapText="1"/>
    </xf>
    <xf numFmtId="0" fontId="3" fillId="0" borderId="42" xfId="6" applyFont="1" applyBorder="1" applyAlignment="1">
      <alignment horizontal="center" wrapText="1"/>
    </xf>
    <xf numFmtId="0" fontId="26" fillId="0" borderId="30" xfId="6" applyFont="1" applyBorder="1" applyAlignment="1">
      <alignment horizontal="center" wrapText="1"/>
    </xf>
    <xf numFmtId="0" fontId="26" fillId="0" borderId="22" xfId="6" applyFont="1" applyBorder="1" applyAlignment="1">
      <alignment horizontal="center" wrapText="1"/>
    </xf>
    <xf numFmtId="9" fontId="3" fillId="0" borderId="9" xfId="0" applyNumberFormat="1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0" fontId="26" fillId="0" borderId="6" xfId="6" applyFont="1" applyBorder="1" applyAlignment="1">
      <alignment horizontal="center" vertical="center" wrapText="1"/>
    </xf>
    <xf numFmtId="0" fontId="26" fillId="0" borderId="31" xfId="6" applyFont="1" applyBorder="1" applyAlignment="1">
      <alignment horizontal="center" vertical="center" wrapText="1"/>
    </xf>
    <xf numFmtId="0" fontId="26" fillId="0" borderId="2" xfId="6" applyFont="1" applyBorder="1" applyAlignment="1">
      <alignment horizontal="center" vertical="center" wrapText="1"/>
    </xf>
    <xf numFmtId="0" fontId="26" fillId="0" borderId="32" xfId="6" applyFont="1" applyBorder="1" applyAlignment="1">
      <alignment horizontal="center" vertical="center" wrapText="1"/>
    </xf>
    <xf numFmtId="9" fontId="10" fillId="0" borderId="36" xfId="6" applyNumberFormat="1" applyFont="1" applyBorder="1" applyAlignment="1">
      <alignment horizontal="center" wrapText="1"/>
    </xf>
    <xf numFmtId="9" fontId="10" fillId="0" borderId="34" xfId="6" applyNumberFormat="1" applyFont="1" applyBorder="1" applyAlignment="1">
      <alignment horizontal="center" wrapText="1"/>
    </xf>
  </cellXfs>
  <cellStyles count="7">
    <cellStyle name="Normal" xfId="0" builtinId="0"/>
    <cellStyle name="Normal 2" xfId="1"/>
    <cellStyle name="Normal 2 2" xfId="3"/>
    <cellStyle name="Normal 2 2 2" xfId="6"/>
    <cellStyle name="Normal 2 3" xfId="4"/>
    <cellStyle name="Normal 3" xfId="2"/>
    <cellStyle name="Normal 3 2" xfId="5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jpe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e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250029</xdr:colOff>
      <xdr:row>3</xdr:row>
      <xdr:rowOff>258762</xdr:rowOff>
    </xdr:from>
    <xdr:ext cx="1268097" cy="1868"/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629" y="649287"/>
          <a:ext cx="1268097" cy="1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111124</xdr:colOff>
      <xdr:row>0</xdr:row>
      <xdr:rowOff>126999</xdr:rowOff>
    </xdr:from>
    <xdr:ext cx="1762125" cy="1117024"/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4" y="126999"/>
          <a:ext cx="1762125" cy="11170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95250</xdr:rowOff>
    </xdr:from>
    <xdr:to>
      <xdr:col>0</xdr:col>
      <xdr:colOff>1270000</xdr:colOff>
      <xdr:row>1</xdr:row>
      <xdr:rowOff>582083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95250"/>
          <a:ext cx="1195917" cy="79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0</xdr:col>
      <xdr:colOff>1381124</xdr:colOff>
      <xdr:row>1</xdr:row>
      <xdr:rowOff>333375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66688"/>
          <a:ext cx="1309687" cy="6619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0</xdr:col>
      <xdr:colOff>1381124</xdr:colOff>
      <xdr:row>1</xdr:row>
      <xdr:rowOff>333375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66688"/>
          <a:ext cx="1309687" cy="6619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200025</xdr:rowOff>
    </xdr:from>
    <xdr:to>
      <xdr:col>0</xdr:col>
      <xdr:colOff>1352551</xdr:colOff>
      <xdr:row>0</xdr:row>
      <xdr:rowOff>821690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00025"/>
          <a:ext cx="1257300" cy="621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149224</xdr:colOff>
      <xdr:row>0</xdr:row>
      <xdr:rowOff>128058</xdr:rowOff>
    </xdr:from>
    <xdr:to>
      <xdr:col>0</xdr:col>
      <xdr:colOff>1841499</xdr:colOff>
      <xdr:row>1</xdr:row>
      <xdr:rowOff>416719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4" y="128058"/>
          <a:ext cx="1692275" cy="822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149224</xdr:colOff>
      <xdr:row>0</xdr:row>
      <xdr:rowOff>128058</xdr:rowOff>
    </xdr:from>
    <xdr:to>
      <xdr:col>0</xdr:col>
      <xdr:colOff>1841499</xdr:colOff>
      <xdr:row>1</xdr:row>
      <xdr:rowOff>416719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4" y="128058"/>
          <a:ext cx="1692275" cy="822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149224</xdr:colOff>
      <xdr:row>0</xdr:row>
      <xdr:rowOff>128058</xdr:rowOff>
    </xdr:from>
    <xdr:to>
      <xdr:col>0</xdr:col>
      <xdr:colOff>1841499</xdr:colOff>
      <xdr:row>1</xdr:row>
      <xdr:rowOff>416719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4" y="128058"/>
          <a:ext cx="1692275" cy="822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149224</xdr:colOff>
      <xdr:row>0</xdr:row>
      <xdr:rowOff>128058</xdr:rowOff>
    </xdr:from>
    <xdr:to>
      <xdr:col>0</xdr:col>
      <xdr:colOff>1841499</xdr:colOff>
      <xdr:row>1</xdr:row>
      <xdr:rowOff>416719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4" y="128058"/>
          <a:ext cx="1692275" cy="822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85725</xdr:rowOff>
    </xdr:from>
    <xdr:to>
      <xdr:col>0</xdr:col>
      <xdr:colOff>1314450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85725"/>
          <a:ext cx="1219201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85725</xdr:rowOff>
    </xdr:from>
    <xdr:to>
      <xdr:col>0</xdr:col>
      <xdr:colOff>1314450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85725"/>
          <a:ext cx="1219201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57151</xdr:rowOff>
    </xdr:from>
    <xdr:to>
      <xdr:col>0</xdr:col>
      <xdr:colOff>1257301</xdr:colOff>
      <xdr:row>1</xdr:row>
      <xdr:rowOff>533400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1"/>
          <a:ext cx="11620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114300</xdr:rowOff>
    </xdr:from>
    <xdr:to>
      <xdr:col>0</xdr:col>
      <xdr:colOff>1247776</xdr:colOff>
      <xdr:row>1</xdr:row>
      <xdr:rowOff>619124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14300"/>
          <a:ext cx="1162050" cy="666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114300</xdr:rowOff>
    </xdr:from>
    <xdr:to>
      <xdr:col>0</xdr:col>
      <xdr:colOff>1247776</xdr:colOff>
      <xdr:row>1</xdr:row>
      <xdr:rowOff>619124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14300"/>
          <a:ext cx="1162050" cy="666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114300</xdr:rowOff>
    </xdr:from>
    <xdr:to>
      <xdr:col>0</xdr:col>
      <xdr:colOff>1228726</xdr:colOff>
      <xdr:row>1</xdr:row>
      <xdr:rowOff>685800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14300"/>
          <a:ext cx="118110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1219200</xdr:colOff>
      <xdr:row>1</xdr:row>
      <xdr:rowOff>666750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430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66675</xdr:rowOff>
    </xdr:from>
    <xdr:to>
      <xdr:col>0</xdr:col>
      <xdr:colOff>1304924</xdr:colOff>
      <xdr:row>1</xdr:row>
      <xdr:rowOff>200025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66675"/>
          <a:ext cx="12287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66675</xdr:rowOff>
    </xdr:from>
    <xdr:to>
      <xdr:col>0</xdr:col>
      <xdr:colOff>1295401</xdr:colOff>
      <xdr:row>1</xdr:row>
      <xdr:rowOff>476250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5"/>
          <a:ext cx="12192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57151</xdr:rowOff>
    </xdr:from>
    <xdr:to>
      <xdr:col>0</xdr:col>
      <xdr:colOff>1404937</xdr:colOff>
      <xdr:row>1</xdr:row>
      <xdr:rowOff>190500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1"/>
          <a:ext cx="1309687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38101</xdr:rowOff>
    </xdr:from>
    <xdr:to>
      <xdr:col>0</xdr:col>
      <xdr:colOff>1076326</xdr:colOff>
      <xdr:row>1</xdr:row>
      <xdr:rowOff>590550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38101"/>
          <a:ext cx="962024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55033</xdr:rowOff>
    </xdr:from>
    <xdr:ext cx="1629833" cy="757237"/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033"/>
          <a:ext cx="1629833" cy="757237"/>
        </a:xfrm>
        <a:prstGeom prst="rect">
          <a:avLst/>
        </a:prstGeom>
        <a:noFill/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76201</xdr:rowOff>
    </xdr:from>
    <xdr:to>
      <xdr:col>0</xdr:col>
      <xdr:colOff>1238251</xdr:colOff>
      <xdr:row>1</xdr:row>
      <xdr:rowOff>533400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76201"/>
          <a:ext cx="1181100" cy="619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200025</xdr:rowOff>
    </xdr:from>
    <xdr:to>
      <xdr:col>0</xdr:col>
      <xdr:colOff>1352551</xdr:colOff>
      <xdr:row>0</xdr:row>
      <xdr:rowOff>821690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00025"/>
          <a:ext cx="1257300" cy="621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158748</xdr:rowOff>
    </xdr:from>
    <xdr:to>
      <xdr:col>0</xdr:col>
      <xdr:colOff>1555750</xdr:colOff>
      <xdr:row>1</xdr:row>
      <xdr:rowOff>264581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58748"/>
          <a:ext cx="1439333" cy="677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126999</xdr:rowOff>
    </xdr:from>
    <xdr:to>
      <xdr:col>0</xdr:col>
      <xdr:colOff>1555750</xdr:colOff>
      <xdr:row>1</xdr:row>
      <xdr:rowOff>232832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26999"/>
          <a:ext cx="1439333" cy="677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0</xdr:col>
      <xdr:colOff>1314451</xdr:colOff>
      <xdr:row>1</xdr:row>
      <xdr:rowOff>419100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123825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83343</xdr:rowOff>
    </xdr:from>
    <xdr:to>
      <xdr:col>0</xdr:col>
      <xdr:colOff>2024062</xdr:colOff>
      <xdr:row>1</xdr:row>
      <xdr:rowOff>547687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83343"/>
          <a:ext cx="1952624" cy="797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0</xdr:col>
      <xdr:colOff>1304925</xdr:colOff>
      <xdr:row>1</xdr:row>
      <xdr:rowOff>476250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2287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66675</xdr:rowOff>
    </xdr:from>
    <xdr:to>
      <xdr:col>0</xdr:col>
      <xdr:colOff>1333500</xdr:colOff>
      <xdr:row>1</xdr:row>
      <xdr:rowOff>438150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66675"/>
          <a:ext cx="1266824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1366837</xdr:colOff>
      <xdr:row>1</xdr:row>
      <xdr:rowOff>371475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1281112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107156</xdr:rowOff>
    </xdr:from>
    <xdr:to>
      <xdr:col>0</xdr:col>
      <xdr:colOff>1404937</xdr:colOff>
      <xdr:row>1</xdr:row>
      <xdr:rowOff>333374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7156"/>
          <a:ext cx="1309687" cy="726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65617</xdr:rowOff>
    </xdr:from>
    <xdr:to>
      <xdr:col>1</xdr:col>
      <xdr:colOff>4232</xdr:colOff>
      <xdr:row>1</xdr:row>
      <xdr:rowOff>251354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617"/>
          <a:ext cx="1661582" cy="757237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142875</xdr:rowOff>
    </xdr:from>
    <xdr:to>
      <xdr:col>0</xdr:col>
      <xdr:colOff>1416843</xdr:colOff>
      <xdr:row>1</xdr:row>
      <xdr:rowOff>309562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42875"/>
          <a:ext cx="1309687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107156</xdr:colOff>
      <xdr:row>0</xdr:row>
      <xdr:rowOff>142875</xdr:rowOff>
    </xdr:from>
    <xdr:to>
      <xdr:col>0</xdr:col>
      <xdr:colOff>1416843</xdr:colOff>
      <xdr:row>1</xdr:row>
      <xdr:rowOff>309562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42875"/>
          <a:ext cx="1309687" cy="6619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95249</xdr:rowOff>
    </xdr:from>
    <xdr:to>
      <xdr:col>0</xdr:col>
      <xdr:colOff>1512093</xdr:colOff>
      <xdr:row>1</xdr:row>
      <xdr:rowOff>440531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95249"/>
          <a:ext cx="1404937" cy="750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95249</xdr:rowOff>
    </xdr:from>
    <xdr:to>
      <xdr:col>0</xdr:col>
      <xdr:colOff>1512093</xdr:colOff>
      <xdr:row>1</xdr:row>
      <xdr:rowOff>440531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95249"/>
          <a:ext cx="1404937" cy="754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0</xdr:col>
      <xdr:colOff>1333501</xdr:colOff>
      <xdr:row>1</xdr:row>
      <xdr:rowOff>628650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127635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1333500</xdr:colOff>
      <xdr:row>1</xdr:row>
      <xdr:rowOff>314324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257300" cy="7524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133350</xdr:rowOff>
    </xdr:from>
    <xdr:to>
      <xdr:col>0</xdr:col>
      <xdr:colOff>1333500</xdr:colOff>
      <xdr:row>1</xdr:row>
      <xdr:rowOff>314324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257300" cy="7524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1333500</xdr:colOff>
      <xdr:row>1</xdr:row>
      <xdr:rowOff>314324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257300" cy="7524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133350</xdr:rowOff>
    </xdr:from>
    <xdr:to>
      <xdr:col>0</xdr:col>
      <xdr:colOff>1333500</xdr:colOff>
      <xdr:row>1</xdr:row>
      <xdr:rowOff>314324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257300" cy="7524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84666</xdr:rowOff>
    </xdr:from>
    <xdr:to>
      <xdr:col>0</xdr:col>
      <xdr:colOff>1555750</xdr:colOff>
      <xdr:row>1</xdr:row>
      <xdr:rowOff>603250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84666"/>
          <a:ext cx="1449916" cy="6773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1298575</xdr:colOff>
      <xdr:row>1</xdr:row>
      <xdr:rowOff>765175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36650" cy="927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105834</xdr:colOff>
      <xdr:row>0</xdr:row>
      <xdr:rowOff>84666</xdr:rowOff>
    </xdr:from>
    <xdr:to>
      <xdr:col>0</xdr:col>
      <xdr:colOff>1555750</xdr:colOff>
      <xdr:row>1</xdr:row>
      <xdr:rowOff>603250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84666"/>
          <a:ext cx="1449916" cy="680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66675</xdr:rowOff>
    </xdr:from>
    <xdr:to>
      <xdr:col>1</xdr:col>
      <xdr:colOff>0</xdr:colOff>
      <xdr:row>1</xdr:row>
      <xdr:rowOff>419100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6675"/>
          <a:ext cx="1209674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1338262</xdr:colOff>
      <xdr:row>1</xdr:row>
      <xdr:rowOff>200025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71587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16669</xdr:colOff>
      <xdr:row>0</xdr:row>
      <xdr:rowOff>64294</xdr:rowOff>
    </xdr:from>
    <xdr:to>
      <xdr:col>0</xdr:col>
      <xdr:colOff>1559719</xdr:colOff>
      <xdr:row>1</xdr:row>
      <xdr:rowOff>250031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9" y="64294"/>
          <a:ext cx="1543050" cy="7572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16669</xdr:colOff>
      <xdr:row>0</xdr:row>
      <xdr:rowOff>64294</xdr:rowOff>
    </xdr:from>
    <xdr:to>
      <xdr:col>0</xdr:col>
      <xdr:colOff>1559719</xdr:colOff>
      <xdr:row>1</xdr:row>
      <xdr:rowOff>250031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9" y="64294"/>
          <a:ext cx="1543050" cy="757237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85726</xdr:rowOff>
    </xdr:from>
    <xdr:to>
      <xdr:col>0</xdr:col>
      <xdr:colOff>1209675</xdr:colOff>
      <xdr:row>1</xdr:row>
      <xdr:rowOff>523875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85726"/>
          <a:ext cx="1143001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142876</xdr:rowOff>
    </xdr:from>
    <xdr:to>
      <xdr:col>0</xdr:col>
      <xdr:colOff>1343025</xdr:colOff>
      <xdr:row>1</xdr:row>
      <xdr:rowOff>266700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6"/>
          <a:ext cx="1247775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142876</xdr:rowOff>
    </xdr:from>
    <xdr:to>
      <xdr:col>0</xdr:col>
      <xdr:colOff>1343025</xdr:colOff>
      <xdr:row>1</xdr:row>
      <xdr:rowOff>266700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6"/>
          <a:ext cx="1247775" cy="695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1495425</xdr:colOff>
      <xdr:row>1</xdr:row>
      <xdr:rowOff>600075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097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0</xdr:col>
      <xdr:colOff>1495425</xdr:colOff>
      <xdr:row>1</xdr:row>
      <xdr:rowOff>590551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6"/>
          <a:ext cx="14192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160867</xdr:colOff>
      <xdr:row>0</xdr:row>
      <xdr:rowOff>77257</xdr:rowOff>
    </xdr:from>
    <xdr:to>
      <xdr:col>0</xdr:col>
      <xdr:colOff>1428750</xdr:colOff>
      <xdr:row>1</xdr:row>
      <xdr:rowOff>258232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77257"/>
          <a:ext cx="1267883" cy="646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1338262</xdr:colOff>
      <xdr:row>1</xdr:row>
      <xdr:rowOff>180975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1587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1338262</xdr:colOff>
      <xdr:row>1</xdr:row>
      <xdr:rowOff>180975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1587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1219200</xdr:colOff>
      <xdr:row>1</xdr:row>
      <xdr:rowOff>561974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133475" cy="628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1219200</xdr:colOff>
      <xdr:row>1</xdr:row>
      <xdr:rowOff>561974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133475" cy="628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1228726</xdr:colOff>
      <xdr:row>1</xdr:row>
      <xdr:rowOff>533400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152526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40480</xdr:colOff>
      <xdr:row>0</xdr:row>
      <xdr:rowOff>64294</xdr:rowOff>
    </xdr:from>
    <xdr:to>
      <xdr:col>0</xdr:col>
      <xdr:colOff>1619249</xdr:colOff>
      <xdr:row>1</xdr:row>
      <xdr:rowOff>250031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0" y="64294"/>
          <a:ext cx="1578769" cy="757237"/>
        </a:xfrm>
        <a:prstGeom prst="rect">
          <a:avLst/>
        </a:prstGeom>
        <a:noFill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1314450</xdr:colOff>
      <xdr:row>1</xdr:row>
      <xdr:rowOff>554990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47775" cy="621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57150</xdr:rowOff>
    </xdr:from>
    <xdr:to>
      <xdr:col>0</xdr:col>
      <xdr:colOff>1047750</xdr:colOff>
      <xdr:row>1</xdr:row>
      <xdr:rowOff>514349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57150"/>
          <a:ext cx="981074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85726</xdr:rowOff>
    </xdr:from>
    <xdr:to>
      <xdr:col>0</xdr:col>
      <xdr:colOff>1323976</xdr:colOff>
      <xdr:row>1</xdr:row>
      <xdr:rowOff>219076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85726"/>
          <a:ext cx="1238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85726</xdr:rowOff>
    </xdr:from>
    <xdr:to>
      <xdr:col>0</xdr:col>
      <xdr:colOff>1323976</xdr:colOff>
      <xdr:row>1</xdr:row>
      <xdr:rowOff>219076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85726"/>
          <a:ext cx="1238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0</xdr:col>
      <xdr:colOff>1333501</xdr:colOff>
      <xdr:row>1</xdr:row>
      <xdr:rowOff>164465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1276350" cy="583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0</xdr:col>
      <xdr:colOff>1314451</xdr:colOff>
      <xdr:row>1</xdr:row>
      <xdr:rowOff>514350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1238250" cy="581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0</xdr:col>
      <xdr:colOff>1333501</xdr:colOff>
      <xdr:row>1</xdr:row>
      <xdr:rowOff>190501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125730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1314450</xdr:colOff>
      <xdr:row>1</xdr:row>
      <xdr:rowOff>180975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2477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66676</xdr:rowOff>
    </xdr:from>
    <xdr:to>
      <xdr:col>0</xdr:col>
      <xdr:colOff>1247775</xdr:colOff>
      <xdr:row>1</xdr:row>
      <xdr:rowOff>142875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66676"/>
          <a:ext cx="1152524" cy="514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1485900</xdr:colOff>
      <xdr:row>1</xdr:row>
      <xdr:rowOff>190501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409700" cy="676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</xdr:colOff>
      <xdr:row>0</xdr:row>
      <xdr:rowOff>28574</xdr:rowOff>
    </xdr:from>
    <xdr:to>
      <xdr:col>0</xdr:col>
      <xdr:colOff>1564481</xdr:colOff>
      <xdr:row>1</xdr:row>
      <xdr:rowOff>214311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" y="28574"/>
          <a:ext cx="1512094" cy="757237"/>
        </a:xfrm>
        <a:prstGeom prst="rect">
          <a:avLst/>
        </a:prstGeom>
        <a:noFill/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66676</xdr:rowOff>
    </xdr:from>
    <xdr:to>
      <xdr:col>0</xdr:col>
      <xdr:colOff>1285875</xdr:colOff>
      <xdr:row>1</xdr:row>
      <xdr:rowOff>209550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6"/>
          <a:ext cx="1228725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1285874</xdr:colOff>
      <xdr:row>1</xdr:row>
      <xdr:rowOff>304800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219199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1323975</xdr:colOff>
      <xdr:row>1</xdr:row>
      <xdr:rowOff>190500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76200</xdr:rowOff>
    </xdr:from>
    <xdr:to>
      <xdr:col>0</xdr:col>
      <xdr:colOff>1285876</xdr:colOff>
      <xdr:row>1</xdr:row>
      <xdr:rowOff>304799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76200"/>
          <a:ext cx="1181100" cy="628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85725</xdr:rowOff>
    </xdr:from>
    <xdr:to>
      <xdr:col>0</xdr:col>
      <xdr:colOff>1314450</xdr:colOff>
      <xdr:row>1</xdr:row>
      <xdr:rowOff>200025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85725"/>
          <a:ext cx="1219201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85725</xdr:rowOff>
    </xdr:from>
    <xdr:to>
      <xdr:col>0</xdr:col>
      <xdr:colOff>1314450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85725"/>
          <a:ext cx="1219201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1552575</xdr:colOff>
      <xdr:row>1</xdr:row>
      <xdr:rowOff>200025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4763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1328737</xdr:colOff>
      <xdr:row>1</xdr:row>
      <xdr:rowOff>190500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43012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1323975</xdr:colOff>
      <xdr:row>1</xdr:row>
      <xdr:rowOff>180976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676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1323975</xdr:colOff>
      <xdr:row>1</xdr:row>
      <xdr:rowOff>200025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382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1271587" cy="647700"/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271587" cy="647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1323975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382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1323975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382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1323975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382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1323975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382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0</xdr:col>
      <xdr:colOff>1314450</xdr:colOff>
      <xdr:row>1</xdr:row>
      <xdr:rowOff>190500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28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0</xdr:col>
      <xdr:colOff>1314450</xdr:colOff>
      <xdr:row>1</xdr:row>
      <xdr:rowOff>190500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28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1314450</xdr:colOff>
      <xdr:row>1</xdr:row>
      <xdr:rowOff>190500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477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0</xdr:col>
      <xdr:colOff>1485901</xdr:colOff>
      <xdr:row>1</xdr:row>
      <xdr:rowOff>180975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14097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0</xdr:col>
      <xdr:colOff>1485901</xdr:colOff>
      <xdr:row>1</xdr:row>
      <xdr:rowOff>180975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14097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1190625</xdr:colOff>
      <xdr:row>1</xdr:row>
      <xdr:rowOff>295275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1049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76200</xdr:rowOff>
    </xdr:from>
    <xdr:to>
      <xdr:col>0</xdr:col>
      <xdr:colOff>1295401</xdr:colOff>
      <xdr:row>1</xdr:row>
      <xdr:rowOff>571500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200"/>
          <a:ext cx="12192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85725</xdr:rowOff>
    </xdr:from>
    <xdr:to>
      <xdr:col>0</xdr:col>
      <xdr:colOff>1552574</xdr:colOff>
      <xdr:row>1</xdr:row>
      <xdr:rowOff>190500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85725"/>
          <a:ext cx="14382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1533525</xdr:colOff>
      <xdr:row>1</xdr:row>
      <xdr:rowOff>200025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478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1495425</xdr:colOff>
      <xdr:row>1</xdr:row>
      <xdr:rowOff>171450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4001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76200</xdr:rowOff>
    </xdr:from>
    <xdr:to>
      <xdr:col>0</xdr:col>
      <xdr:colOff>1371600</xdr:colOff>
      <xdr:row>1</xdr:row>
      <xdr:rowOff>200025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1285874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76200</xdr:rowOff>
    </xdr:from>
    <xdr:to>
      <xdr:col>0</xdr:col>
      <xdr:colOff>1371600</xdr:colOff>
      <xdr:row>1</xdr:row>
      <xdr:rowOff>266700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1285874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76200</xdr:rowOff>
    </xdr:from>
    <xdr:to>
      <xdr:col>0</xdr:col>
      <xdr:colOff>1533524</xdr:colOff>
      <xdr:row>1</xdr:row>
      <xdr:rowOff>200026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76200"/>
          <a:ext cx="1457325" cy="695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85725</xdr:rowOff>
    </xdr:from>
    <xdr:to>
      <xdr:col>0</xdr:col>
      <xdr:colOff>1533525</xdr:colOff>
      <xdr:row>1</xdr:row>
      <xdr:rowOff>180975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5"/>
          <a:ext cx="14573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85725</xdr:rowOff>
    </xdr:from>
    <xdr:to>
      <xdr:col>0</xdr:col>
      <xdr:colOff>1524001</xdr:colOff>
      <xdr:row>1</xdr:row>
      <xdr:rowOff>180975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5"/>
          <a:ext cx="14287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1533525</xdr:colOff>
      <xdr:row>1</xdr:row>
      <xdr:rowOff>190500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44780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1200150</xdr:colOff>
      <xdr:row>1</xdr:row>
      <xdr:rowOff>152400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3347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83344</xdr:rowOff>
    </xdr:from>
    <xdr:to>
      <xdr:col>0</xdr:col>
      <xdr:colOff>1416844</xdr:colOff>
      <xdr:row>1</xdr:row>
      <xdr:rowOff>535781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83344"/>
          <a:ext cx="1309687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85725</xdr:rowOff>
    </xdr:from>
    <xdr:to>
      <xdr:col>0</xdr:col>
      <xdr:colOff>1343026</xdr:colOff>
      <xdr:row>1</xdr:row>
      <xdr:rowOff>238125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85725"/>
          <a:ext cx="12573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1533525</xdr:colOff>
      <xdr:row>1</xdr:row>
      <xdr:rowOff>200025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478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1533525</xdr:colOff>
      <xdr:row>1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478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85724</xdr:rowOff>
    </xdr:from>
    <xdr:to>
      <xdr:col>0</xdr:col>
      <xdr:colOff>1533525</xdr:colOff>
      <xdr:row>1</xdr:row>
      <xdr:rowOff>190499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4"/>
          <a:ext cx="14382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85726</xdr:rowOff>
    </xdr:from>
    <xdr:to>
      <xdr:col>0</xdr:col>
      <xdr:colOff>1419225</xdr:colOff>
      <xdr:row>1</xdr:row>
      <xdr:rowOff>190501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6"/>
          <a:ext cx="13239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1314450</xdr:colOff>
      <xdr:row>1</xdr:row>
      <xdr:rowOff>554990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47775" cy="621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104775</xdr:rowOff>
    </xdr:from>
    <xdr:ext cx="1228725" cy="657225"/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28725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57151</xdr:rowOff>
    </xdr:from>
    <xdr:to>
      <xdr:col>0</xdr:col>
      <xdr:colOff>1404937</xdr:colOff>
      <xdr:row>1</xdr:row>
      <xdr:rowOff>190500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1"/>
          <a:ext cx="1309687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0</xdr:col>
      <xdr:colOff>1381124</xdr:colOff>
      <xdr:row>1</xdr:row>
      <xdr:rowOff>333375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66688"/>
          <a:ext cx="1309687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0</xdr:col>
      <xdr:colOff>1381124</xdr:colOff>
      <xdr:row>1</xdr:row>
      <xdr:rowOff>333375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66688"/>
          <a:ext cx="1309687" cy="6619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9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0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1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2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3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4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5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6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6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7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view="pageBreakPreview" zoomScale="30" zoomScaleNormal="100" zoomScaleSheetLayoutView="30" workbookViewId="0">
      <selection activeCell="P8" sqref="P8"/>
    </sheetView>
  </sheetViews>
  <sheetFormatPr defaultRowHeight="12.75" x14ac:dyDescent="0.2"/>
  <cols>
    <col min="1" max="1" width="29.140625" style="411" customWidth="1"/>
    <col min="2" max="2" width="43.85546875" style="411" customWidth="1"/>
    <col min="3" max="3" width="6.7109375" style="411" customWidth="1"/>
    <col min="4" max="4" width="42.42578125" style="411" customWidth="1"/>
    <col min="5" max="5" width="7.140625" style="411" customWidth="1"/>
    <col min="6" max="6" width="40.85546875" style="411" customWidth="1"/>
    <col min="7" max="7" width="7" style="411" customWidth="1"/>
    <col min="8" max="8" width="36.140625" style="411" customWidth="1"/>
    <col min="9" max="9" width="7.140625" style="411" customWidth="1"/>
    <col min="10" max="10" width="34" style="411" customWidth="1"/>
    <col min="11" max="11" width="7.140625" style="411" customWidth="1"/>
    <col min="12" max="16384" width="9.140625" style="411"/>
  </cols>
  <sheetData>
    <row r="1" spans="1:11" ht="20.25" customHeight="1" x14ac:dyDescent="0.2">
      <c r="A1" s="1111"/>
      <c r="B1" s="1113" t="s">
        <v>1204</v>
      </c>
      <c r="C1" s="1113"/>
      <c r="D1" s="1113"/>
      <c r="E1" s="1113"/>
      <c r="F1" s="1113"/>
      <c r="G1" s="1114"/>
      <c r="H1" s="1117" t="s">
        <v>1203</v>
      </c>
      <c r="I1" s="1118"/>
      <c r="J1" s="1118"/>
      <c r="K1" s="1119"/>
    </row>
    <row r="2" spans="1:11" ht="82.5" customHeight="1" thickBot="1" x14ac:dyDescent="0.25">
      <c r="A2" s="1112"/>
      <c r="B2" s="1115"/>
      <c r="C2" s="1115"/>
      <c r="D2" s="1115"/>
      <c r="E2" s="1115"/>
      <c r="F2" s="1115"/>
      <c r="G2" s="1116"/>
      <c r="H2" s="1120"/>
      <c r="I2" s="1121"/>
      <c r="J2" s="1121"/>
      <c r="K2" s="1122"/>
    </row>
    <row r="3" spans="1:11" ht="46.5" customHeight="1" thickBot="1" x14ac:dyDescent="0.25">
      <c r="A3" s="1079" t="s">
        <v>83</v>
      </c>
      <c r="B3" s="1078" t="s">
        <v>84</v>
      </c>
      <c r="C3" s="1073">
        <f>SUM(C4:C14)</f>
        <v>33</v>
      </c>
      <c r="D3" s="1077" t="s">
        <v>85</v>
      </c>
      <c r="E3" s="1073">
        <f>SUM(E4:E14)</f>
        <v>24</v>
      </c>
      <c r="F3" s="1076" t="s">
        <v>86</v>
      </c>
      <c r="G3" s="1073">
        <f>SUM(G4:G14)</f>
        <v>11</v>
      </c>
      <c r="H3" s="1075" t="s">
        <v>87</v>
      </c>
      <c r="I3" s="1073">
        <f>SUM(I4:I14)</f>
        <v>14</v>
      </c>
      <c r="J3" s="1074" t="s">
        <v>88</v>
      </c>
      <c r="K3" s="1073">
        <f>SUM(K4:K14)</f>
        <v>18</v>
      </c>
    </row>
    <row r="4" spans="1:11" ht="71.25" customHeight="1" x14ac:dyDescent="0.2">
      <c r="A4" s="1065" t="s">
        <v>140</v>
      </c>
      <c r="B4" s="1069" t="s">
        <v>98</v>
      </c>
      <c r="C4" s="1071">
        <v>3</v>
      </c>
      <c r="D4" s="1069" t="s">
        <v>1202</v>
      </c>
      <c r="E4" s="1071">
        <v>2</v>
      </c>
      <c r="F4" s="1069" t="s">
        <v>1201</v>
      </c>
      <c r="G4" s="1071">
        <v>2</v>
      </c>
      <c r="H4" s="1072" t="s">
        <v>390</v>
      </c>
      <c r="I4" s="1071">
        <v>2</v>
      </c>
      <c r="J4" s="1069" t="s">
        <v>265</v>
      </c>
      <c r="K4" s="1070">
        <v>2</v>
      </c>
    </row>
    <row r="5" spans="1:11" ht="60.75" x14ac:dyDescent="0.2">
      <c r="A5" s="1080" t="s">
        <v>1200</v>
      </c>
      <c r="B5" s="1080" t="s">
        <v>1199</v>
      </c>
      <c r="C5" s="1068">
        <v>4</v>
      </c>
      <c r="D5" s="1060" t="s">
        <v>1198</v>
      </c>
      <c r="E5" s="1068">
        <v>4</v>
      </c>
      <c r="G5" s="675"/>
      <c r="H5" s="1060" t="s">
        <v>391</v>
      </c>
      <c r="I5" s="1067">
        <v>2</v>
      </c>
      <c r="J5" s="1057" t="s">
        <v>1197</v>
      </c>
      <c r="K5" s="1066">
        <v>2</v>
      </c>
    </row>
    <row r="6" spans="1:11" ht="66" customHeight="1" x14ac:dyDescent="0.2">
      <c r="A6" s="1065" t="s">
        <v>92</v>
      </c>
      <c r="B6" s="1060" t="s">
        <v>1196</v>
      </c>
      <c r="C6" s="1061">
        <v>1</v>
      </c>
      <c r="D6" s="1064"/>
      <c r="E6" s="1061"/>
      <c r="F6" s="1060" t="s">
        <v>1195</v>
      </c>
      <c r="G6" s="1061">
        <v>2</v>
      </c>
      <c r="H6" s="1061"/>
      <c r="I6" s="1061"/>
      <c r="J6" s="1060" t="s">
        <v>1014</v>
      </c>
      <c r="K6" s="1063">
        <v>2</v>
      </c>
    </row>
    <row r="7" spans="1:11" ht="60.75" x14ac:dyDescent="0.2">
      <c r="A7" s="1062" t="s">
        <v>115</v>
      </c>
      <c r="B7" s="1060" t="s">
        <v>99</v>
      </c>
      <c r="C7" s="1061">
        <v>4</v>
      </c>
      <c r="D7" s="1060" t="s">
        <v>221</v>
      </c>
      <c r="E7" s="1061">
        <v>4</v>
      </c>
      <c r="F7" s="1060" t="s">
        <v>392</v>
      </c>
      <c r="G7" s="1061">
        <v>2</v>
      </c>
      <c r="H7" s="1060"/>
      <c r="I7" s="1061"/>
      <c r="J7" s="1060"/>
      <c r="K7" s="1063"/>
    </row>
    <row r="8" spans="1:11" ht="60.75" x14ac:dyDescent="0.2">
      <c r="A8" s="1062" t="s">
        <v>163</v>
      </c>
      <c r="B8" s="1060" t="s">
        <v>233</v>
      </c>
      <c r="C8" s="1061">
        <v>3</v>
      </c>
      <c r="D8" s="1060" t="s">
        <v>234</v>
      </c>
      <c r="E8" s="1061">
        <v>3</v>
      </c>
      <c r="F8" s="1060" t="s">
        <v>203</v>
      </c>
      <c r="G8" s="1061">
        <v>1</v>
      </c>
      <c r="H8" s="1060" t="s">
        <v>164</v>
      </c>
      <c r="I8" s="1061">
        <v>2</v>
      </c>
      <c r="J8" s="1060" t="s">
        <v>1215</v>
      </c>
      <c r="K8" s="1059">
        <v>1</v>
      </c>
    </row>
    <row r="9" spans="1:11" ht="85.5" customHeight="1" x14ac:dyDescent="0.2">
      <c r="A9" s="1058" t="s">
        <v>1194</v>
      </c>
      <c r="B9" s="1055" t="s">
        <v>1193</v>
      </c>
      <c r="C9" s="1056">
        <v>2</v>
      </c>
      <c r="D9" s="1055" t="s">
        <v>763</v>
      </c>
      <c r="E9" s="1056">
        <v>2</v>
      </c>
      <c r="F9" s="1055" t="s">
        <v>506</v>
      </c>
      <c r="G9" s="1056">
        <v>2</v>
      </c>
      <c r="H9" s="1055"/>
      <c r="I9" s="1056"/>
      <c r="J9" s="1055" t="s">
        <v>67</v>
      </c>
      <c r="K9" s="1054">
        <v>2</v>
      </c>
    </row>
    <row r="10" spans="1:11" ht="49.5" customHeight="1" x14ac:dyDescent="0.2">
      <c r="A10" s="1058" t="s">
        <v>1192</v>
      </c>
      <c r="B10" s="1055" t="s">
        <v>1187</v>
      </c>
      <c r="C10" s="1056">
        <v>4</v>
      </c>
      <c r="D10" s="1055"/>
      <c r="E10" s="1056"/>
      <c r="F10" s="1055"/>
      <c r="G10" s="1056"/>
      <c r="H10" s="1055" t="s">
        <v>1191</v>
      </c>
      <c r="I10" s="1056">
        <v>2</v>
      </c>
      <c r="J10" s="1060" t="s">
        <v>1185</v>
      </c>
      <c r="K10" s="1054">
        <v>2</v>
      </c>
    </row>
    <row r="11" spans="1:11" ht="50.25" customHeight="1" x14ac:dyDescent="0.2">
      <c r="A11" s="1058" t="s">
        <v>1190</v>
      </c>
      <c r="B11" s="1055" t="s">
        <v>1187</v>
      </c>
      <c r="C11" s="1056">
        <v>3</v>
      </c>
      <c r="D11" s="1055" t="s">
        <v>1189</v>
      </c>
      <c r="E11" s="1056">
        <v>2</v>
      </c>
      <c r="F11" s="1055"/>
      <c r="G11" s="1056"/>
      <c r="H11" s="1055"/>
      <c r="I11" s="1056"/>
      <c r="J11" s="1060" t="s">
        <v>1185</v>
      </c>
      <c r="K11" s="1054">
        <v>2</v>
      </c>
    </row>
    <row r="12" spans="1:11" ht="49.5" customHeight="1" x14ac:dyDescent="0.2">
      <c r="A12" s="1058" t="s">
        <v>1188</v>
      </c>
      <c r="B12" s="1055" t="s">
        <v>1187</v>
      </c>
      <c r="C12" s="1056">
        <v>3</v>
      </c>
      <c r="D12" s="1055" t="s">
        <v>1186</v>
      </c>
      <c r="E12" s="1056">
        <v>2</v>
      </c>
      <c r="F12" s="1055"/>
      <c r="G12" s="1056"/>
      <c r="H12" s="1055"/>
      <c r="I12" s="1056"/>
      <c r="J12" s="1060" t="s">
        <v>1185</v>
      </c>
      <c r="K12" s="1054">
        <v>2</v>
      </c>
    </row>
    <row r="13" spans="1:11" ht="60.75" x14ac:dyDescent="0.2">
      <c r="A13" s="1062" t="s">
        <v>393</v>
      </c>
      <c r="B13" s="1060" t="s">
        <v>394</v>
      </c>
      <c r="C13" s="1061">
        <v>4</v>
      </c>
      <c r="D13" s="1061" t="s">
        <v>395</v>
      </c>
      <c r="E13" s="1061">
        <v>3</v>
      </c>
      <c r="F13" s="1060"/>
      <c r="G13" s="1061"/>
      <c r="H13" s="1060" t="s">
        <v>397</v>
      </c>
      <c r="I13" s="1061">
        <v>4</v>
      </c>
      <c r="J13" s="1060" t="s">
        <v>1184</v>
      </c>
      <c r="K13" s="1059">
        <v>3</v>
      </c>
    </row>
    <row r="14" spans="1:11" ht="101.25" x14ac:dyDescent="0.2">
      <c r="A14" s="1058" t="s">
        <v>277</v>
      </c>
      <c r="B14" s="1055" t="s">
        <v>486</v>
      </c>
      <c r="C14" s="1056">
        <v>2</v>
      </c>
      <c r="D14" s="1055" t="s">
        <v>138</v>
      </c>
      <c r="E14" s="1056">
        <v>2</v>
      </c>
      <c r="F14" s="1055" t="s">
        <v>347</v>
      </c>
      <c r="G14" s="1056">
        <v>2</v>
      </c>
      <c r="H14" s="1057" t="s">
        <v>489</v>
      </c>
      <c r="I14" s="1056">
        <v>2</v>
      </c>
      <c r="J14" s="1055"/>
      <c r="K14" s="1054"/>
    </row>
    <row r="15" spans="1:11" ht="30" customHeight="1" x14ac:dyDescent="0.3">
      <c r="A15" s="1053"/>
      <c r="B15" s="1051" t="s">
        <v>84</v>
      </c>
      <c r="C15" s="1052"/>
      <c r="D15" s="1051" t="s">
        <v>85</v>
      </c>
      <c r="E15" s="1052"/>
      <c r="F15" s="1051" t="s">
        <v>86</v>
      </c>
      <c r="G15" s="1052"/>
      <c r="H15" s="1051" t="s">
        <v>87</v>
      </c>
      <c r="I15" s="1052"/>
      <c r="J15" s="1051" t="s">
        <v>88</v>
      </c>
      <c r="K15" s="1050"/>
    </row>
    <row r="16" spans="1:11" ht="21" thickBot="1" x14ac:dyDescent="0.35">
      <c r="A16" s="1123" t="s">
        <v>1183</v>
      </c>
      <c r="B16" s="1124"/>
      <c r="C16" s="1124"/>
      <c r="D16" s="1124"/>
      <c r="E16" s="1124"/>
      <c r="F16" s="1124"/>
      <c r="G16" s="1124"/>
      <c r="H16" s="1124"/>
      <c r="I16" s="1124"/>
      <c r="J16" s="1124"/>
      <c r="K16" s="1125"/>
    </row>
    <row r="17" spans="1:11" ht="19.5" customHeight="1" thickBot="1" x14ac:dyDescent="0.35">
      <c r="A17" s="1126" t="s">
        <v>362</v>
      </c>
      <c r="B17" s="1127"/>
      <c r="C17" s="1049"/>
      <c r="D17" s="1128" t="s">
        <v>353</v>
      </c>
      <c r="E17" s="1128"/>
      <c r="F17" s="1128"/>
      <c r="G17" s="1128"/>
      <c r="H17" s="1128"/>
      <c r="I17" s="1128"/>
      <c r="J17" s="1129"/>
      <c r="K17" s="1048"/>
    </row>
    <row r="18" spans="1:11" ht="28.5" customHeight="1" thickBot="1" x14ac:dyDescent="0.35">
      <c r="A18" s="1047" t="s">
        <v>363</v>
      </c>
      <c r="B18" s="1046"/>
      <c r="C18" s="1043"/>
      <c r="D18" s="1042"/>
      <c r="E18" s="1042"/>
      <c r="F18" s="1042"/>
      <c r="G18" s="1042"/>
      <c r="H18" s="1042"/>
      <c r="I18" s="1042"/>
      <c r="J18" s="1041"/>
      <c r="K18" s="1040"/>
    </row>
    <row r="19" spans="1:11" ht="21" thickBot="1" x14ac:dyDescent="0.35">
      <c r="A19" s="1045">
        <v>-0.1</v>
      </c>
      <c r="B19" s="1044"/>
      <c r="C19" s="1043"/>
      <c r="D19" s="1042"/>
      <c r="E19" s="1042"/>
      <c r="F19" s="1042"/>
      <c r="G19" s="1042"/>
      <c r="H19" s="1042"/>
      <c r="I19" s="1042"/>
      <c r="J19" s="1041"/>
      <c r="K19" s="1040"/>
    </row>
    <row r="20" spans="1:11" ht="21" thickBot="1" x14ac:dyDescent="0.35">
      <c r="A20" s="1039" t="s">
        <v>364</v>
      </c>
      <c r="B20" s="1038"/>
      <c r="C20" s="1037"/>
      <c r="D20" s="1036"/>
      <c r="E20" s="1036"/>
      <c r="F20" s="1109" t="s">
        <v>354</v>
      </c>
      <c r="G20" s="1109"/>
      <c r="H20" s="1109"/>
      <c r="I20" s="1109"/>
      <c r="J20" s="1110"/>
      <c r="K20" s="1035"/>
    </row>
  </sheetData>
  <mergeCells count="7">
    <mergeCell ref="F20:J20"/>
    <mergeCell ref="A1:A2"/>
    <mergeCell ref="B1:G2"/>
    <mergeCell ref="H1:K2"/>
    <mergeCell ref="A16:K16"/>
    <mergeCell ref="A17:B17"/>
    <mergeCell ref="D17:J17"/>
  </mergeCells>
  <pageMargins left="0.51181102362204722" right="0.51181102362204722" top="0.78740157480314965" bottom="0.78740157480314965" header="0.31496062992125984" footer="0.31496062992125984"/>
  <pageSetup paperSize="9"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92D050"/>
  </sheetPr>
  <dimension ref="A1:K18"/>
  <sheetViews>
    <sheetView view="pageBreakPreview" zoomScale="90" zoomScaleSheetLayoutView="90" workbookViewId="0">
      <selection activeCell="L7" sqref="L7"/>
    </sheetView>
  </sheetViews>
  <sheetFormatPr defaultRowHeight="12.75" x14ac:dyDescent="0.2"/>
  <cols>
    <col min="1" max="1" width="20" customWidth="1"/>
    <col min="2" max="2" width="32.5703125" customWidth="1"/>
    <col min="3" max="3" width="4.7109375" customWidth="1"/>
    <col min="4" max="4" width="23.7109375" customWidth="1"/>
    <col min="5" max="5" width="4.7109375" customWidth="1"/>
    <col min="6" max="6" width="17" customWidth="1"/>
    <col min="7" max="7" width="4.7109375" customWidth="1"/>
    <col min="8" max="8" width="27.5703125" customWidth="1"/>
    <col min="9" max="9" width="4.7109375" customWidth="1"/>
    <col min="10" max="10" width="24.28515625" customWidth="1"/>
    <col min="11" max="11" width="4.7109375" customWidth="1"/>
  </cols>
  <sheetData>
    <row r="1" spans="1:11" ht="24" customHeight="1" x14ac:dyDescent="0.2">
      <c r="A1" s="1222"/>
      <c r="B1" s="1224" t="s">
        <v>422</v>
      </c>
      <c r="C1" s="1225"/>
      <c r="D1" s="1225"/>
      <c r="E1" s="1225"/>
      <c r="F1" s="1225"/>
      <c r="G1" s="1226"/>
      <c r="H1" s="1194" t="s">
        <v>731</v>
      </c>
      <c r="I1" s="1195"/>
      <c r="J1" s="1195"/>
      <c r="K1" s="1196"/>
    </row>
    <row r="2" spans="1:11" ht="48.75" customHeight="1" thickBot="1" x14ac:dyDescent="0.25">
      <c r="A2" s="1223"/>
      <c r="B2" s="1227"/>
      <c r="C2" s="1227"/>
      <c r="D2" s="1227"/>
      <c r="E2" s="1227"/>
      <c r="F2" s="1227"/>
      <c r="G2" s="1228"/>
      <c r="H2" s="1197"/>
      <c r="I2" s="1198"/>
      <c r="J2" s="1198"/>
      <c r="K2" s="1199"/>
    </row>
    <row r="3" spans="1:11" ht="32.25" thickBot="1" x14ac:dyDescent="0.25">
      <c r="A3" s="216" t="s">
        <v>83</v>
      </c>
      <c r="B3" s="217" t="s">
        <v>84</v>
      </c>
      <c r="C3" s="218">
        <v>28</v>
      </c>
      <c r="D3" s="219" t="s">
        <v>85</v>
      </c>
      <c r="E3" s="218">
        <v>15</v>
      </c>
      <c r="F3" s="220" t="s">
        <v>86</v>
      </c>
      <c r="G3" s="218">
        <v>29</v>
      </c>
      <c r="H3" s="221" t="s">
        <v>87</v>
      </c>
      <c r="I3" s="218">
        <v>22</v>
      </c>
      <c r="J3" s="222" t="s">
        <v>88</v>
      </c>
      <c r="K3" s="218">
        <v>6</v>
      </c>
    </row>
    <row r="4" spans="1:11" ht="32.25" customHeight="1" x14ac:dyDescent="0.2">
      <c r="A4" s="223" t="s">
        <v>167</v>
      </c>
      <c r="B4" s="224" t="s">
        <v>197</v>
      </c>
      <c r="C4" s="225">
        <v>4</v>
      </c>
      <c r="D4" s="224" t="s">
        <v>423</v>
      </c>
      <c r="E4" s="225">
        <v>2</v>
      </c>
      <c r="F4" s="224" t="s">
        <v>424</v>
      </c>
      <c r="G4" s="225">
        <v>5</v>
      </c>
      <c r="H4" s="224" t="s">
        <v>13</v>
      </c>
      <c r="I4" s="225">
        <v>3</v>
      </c>
      <c r="J4" s="224" t="s">
        <v>425</v>
      </c>
      <c r="K4" s="226">
        <v>1</v>
      </c>
    </row>
    <row r="5" spans="1:11" ht="42.75" customHeight="1" x14ac:dyDescent="0.2">
      <c r="A5" s="227" t="s">
        <v>426</v>
      </c>
      <c r="B5" s="228" t="s">
        <v>427</v>
      </c>
      <c r="C5" s="229">
        <v>3</v>
      </c>
      <c r="E5" s="229"/>
      <c r="F5" s="228" t="s">
        <v>428</v>
      </c>
      <c r="G5" s="229">
        <v>4</v>
      </c>
      <c r="H5" s="228" t="s">
        <v>90</v>
      </c>
      <c r="I5" s="229">
        <v>4</v>
      </c>
      <c r="J5" s="801" t="s">
        <v>880</v>
      </c>
      <c r="K5" s="230">
        <v>1</v>
      </c>
    </row>
    <row r="6" spans="1:11" ht="31.5" customHeight="1" x14ac:dyDescent="0.2">
      <c r="A6" s="227" t="s">
        <v>429</v>
      </c>
      <c r="B6" s="231" t="s">
        <v>430</v>
      </c>
      <c r="C6" s="232">
        <v>5</v>
      </c>
      <c r="D6" s="231" t="s">
        <v>431</v>
      </c>
      <c r="E6" s="232">
        <v>2</v>
      </c>
      <c r="F6" s="231" t="s">
        <v>432</v>
      </c>
      <c r="G6" s="232">
        <v>4</v>
      </c>
      <c r="H6" s="232"/>
      <c r="I6" s="232"/>
      <c r="J6" s="231" t="s">
        <v>433</v>
      </c>
      <c r="K6" s="233">
        <v>1</v>
      </c>
    </row>
    <row r="7" spans="1:11" ht="51" x14ac:dyDescent="0.2">
      <c r="A7" s="227" t="s">
        <v>434</v>
      </c>
      <c r="B7" s="231" t="s">
        <v>435</v>
      </c>
      <c r="C7" s="232">
        <v>2</v>
      </c>
      <c r="D7" s="231" t="s">
        <v>436</v>
      </c>
      <c r="E7" s="231">
        <v>4</v>
      </c>
      <c r="F7" s="231" t="s">
        <v>437</v>
      </c>
      <c r="G7" s="231">
        <v>7</v>
      </c>
      <c r="H7" s="231" t="s">
        <v>438</v>
      </c>
      <c r="I7" s="232">
        <v>8</v>
      </c>
      <c r="J7" s="232" t="s">
        <v>439</v>
      </c>
      <c r="K7" s="233">
        <v>1</v>
      </c>
    </row>
    <row r="8" spans="1:11" ht="27.75" customHeight="1" x14ac:dyDescent="0.2">
      <c r="A8" s="234" t="s">
        <v>140</v>
      </c>
      <c r="B8" s="231" t="s">
        <v>197</v>
      </c>
      <c r="C8" s="232">
        <v>5</v>
      </c>
      <c r="D8" s="231" t="s">
        <v>440</v>
      </c>
      <c r="E8" s="232">
        <v>1</v>
      </c>
      <c r="F8" s="231" t="s">
        <v>441</v>
      </c>
      <c r="G8" s="232">
        <v>2</v>
      </c>
      <c r="H8" s="231"/>
      <c r="I8" s="232"/>
      <c r="J8" s="232"/>
      <c r="K8" s="235"/>
    </row>
    <row r="9" spans="1:11" ht="37.5" customHeight="1" thickBot="1" x14ac:dyDescent="0.25">
      <c r="A9" s="234" t="s">
        <v>442</v>
      </c>
      <c r="B9" s="231" t="s">
        <v>443</v>
      </c>
      <c r="C9" s="232">
        <v>4</v>
      </c>
      <c r="D9" s="231" t="s">
        <v>444</v>
      </c>
      <c r="E9" s="232">
        <v>3</v>
      </c>
      <c r="F9" s="231" t="s">
        <v>445</v>
      </c>
      <c r="G9" s="232">
        <v>3</v>
      </c>
      <c r="H9" s="231" t="s">
        <v>446</v>
      </c>
      <c r="I9" s="232">
        <v>2</v>
      </c>
      <c r="J9" s="228" t="s">
        <v>447</v>
      </c>
      <c r="K9" s="235">
        <v>1</v>
      </c>
    </row>
    <row r="10" spans="1:11" ht="30" customHeight="1" x14ac:dyDescent="0.2">
      <c r="A10" s="236" t="s">
        <v>448</v>
      </c>
      <c r="B10" s="232" t="s">
        <v>303</v>
      </c>
      <c r="C10" s="232">
        <v>5</v>
      </c>
      <c r="D10" s="237" t="s">
        <v>449</v>
      </c>
      <c r="E10" s="232">
        <v>3</v>
      </c>
      <c r="F10" s="224" t="s">
        <v>424</v>
      </c>
      <c r="G10" s="232">
        <v>4</v>
      </c>
      <c r="H10" s="231" t="s">
        <v>450</v>
      </c>
      <c r="I10" s="232">
        <v>5</v>
      </c>
      <c r="J10" s="739" t="s">
        <v>1215</v>
      </c>
      <c r="K10" s="235">
        <v>1</v>
      </c>
    </row>
    <row r="11" spans="1:11" ht="30" customHeight="1" thickBot="1" x14ac:dyDescent="0.25">
      <c r="A11" s="238"/>
      <c r="B11" s="239" t="s">
        <v>84</v>
      </c>
      <c r="C11" s="240"/>
      <c r="D11" s="239" t="s">
        <v>85</v>
      </c>
      <c r="E11" s="240"/>
      <c r="F11" s="239" t="s">
        <v>86</v>
      </c>
      <c r="G11" s="240"/>
      <c r="H11" s="239" t="s">
        <v>87</v>
      </c>
      <c r="I11" s="240"/>
      <c r="J11" s="239" t="s">
        <v>88</v>
      </c>
      <c r="K11" s="241"/>
    </row>
    <row r="12" spans="1:11" ht="21" customHeight="1" thickBot="1" x14ac:dyDescent="0.3">
      <c r="A12" s="1229" t="s">
        <v>103</v>
      </c>
      <c r="B12" s="1230"/>
      <c r="C12" s="1230"/>
      <c r="D12" s="1230"/>
      <c r="E12" s="1230"/>
      <c r="F12" s="1230"/>
      <c r="G12" s="1230"/>
      <c r="H12" s="1230"/>
      <c r="I12" s="1230"/>
      <c r="J12" s="1230"/>
      <c r="K12" s="1231"/>
    </row>
    <row r="13" spans="1:11" ht="26.25" thickBot="1" x14ac:dyDescent="0.4">
      <c r="A13" s="1232" t="s">
        <v>362</v>
      </c>
      <c r="B13" s="1233"/>
      <c r="C13" s="1234" t="s">
        <v>353</v>
      </c>
      <c r="D13" s="1235"/>
      <c r="E13" s="1235"/>
      <c r="F13" s="1235"/>
      <c r="G13" s="1235"/>
      <c r="H13" s="1235"/>
      <c r="I13" s="1235"/>
      <c r="J13" s="1235"/>
      <c r="K13" s="1236"/>
    </row>
    <row r="14" spans="1:11" ht="30" thickBot="1" x14ac:dyDescent="0.3">
      <c r="A14" s="242" t="s">
        <v>363</v>
      </c>
      <c r="B14" s="243"/>
      <c r="C14" s="244"/>
      <c r="D14" s="245"/>
      <c r="E14" s="245"/>
      <c r="F14" s="245"/>
      <c r="G14" s="245"/>
      <c r="H14" s="245"/>
      <c r="I14" s="245"/>
      <c r="J14" s="245"/>
      <c r="K14" s="246"/>
    </row>
    <row r="15" spans="1:11" ht="15.75" x14ac:dyDescent="0.25">
      <c r="A15" s="1237">
        <v>-0.1</v>
      </c>
      <c r="B15" s="1239"/>
      <c r="C15" s="247"/>
      <c r="D15" s="248"/>
      <c r="E15" s="248"/>
      <c r="F15" s="248"/>
      <c r="G15" s="248"/>
      <c r="H15" s="248"/>
      <c r="I15" s="248"/>
      <c r="J15" s="248"/>
      <c r="K15" s="249"/>
    </row>
    <row r="16" spans="1:11" ht="16.5" thickBot="1" x14ac:dyDescent="0.3">
      <c r="A16" s="1238"/>
      <c r="B16" s="1229"/>
      <c r="C16" s="247"/>
      <c r="D16" s="248"/>
      <c r="E16" s="248"/>
      <c r="F16" s="248"/>
      <c r="G16" s="248"/>
      <c r="H16" s="248"/>
      <c r="I16" s="248"/>
      <c r="J16" s="248"/>
      <c r="K16" s="249"/>
    </row>
    <row r="17" spans="1:11" ht="15.75" x14ac:dyDescent="0.25">
      <c r="A17" s="1240" t="s">
        <v>364</v>
      </c>
      <c r="B17" s="1239"/>
      <c r="C17" s="247"/>
      <c r="D17" s="248"/>
      <c r="E17" s="248"/>
      <c r="F17" s="248"/>
      <c r="G17" s="248"/>
      <c r="H17" s="248"/>
      <c r="I17" s="248"/>
      <c r="J17" s="248"/>
      <c r="K17" s="249"/>
    </row>
    <row r="18" spans="1:11" ht="16.5" thickBot="1" x14ac:dyDescent="0.3">
      <c r="A18" s="1241"/>
      <c r="B18" s="1229"/>
      <c r="C18" s="270"/>
      <c r="D18" s="1230" t="s">
        <v>354</v>
      </c>
      <c r="E18" s="1230"/>
      <c r="F18" s="1230"/>
      <c r="G18" s="1230"/>
      <c r="H18" s="1230"/>
      <c r="I18" s="1230"/>
      <c r="J18" s="1230"/>
      <c r="K18" s="1231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A12:K12"/>
    <mergeCell ref="A13:B13"/>
    <mergeCell ref="C13:K13"/>
    <mergeCell ref="H1:K2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"/>
  <sheetViews>
    <sheetView zoomScale="90" zoomScaleNormal="90" zoomScaleSheetLayoutView="80" workbookViewId="0">
      <selection activeCell="N7" sqref="N7"/>
    </sheetView>
  </sheetViews>
  <sheetFormatPr defaultRowHeight="12.75" x14ac:dyDescent="0.2"/>
  <cols>
    <col min="1" max="1" width="22.140625" style="938" customWidth="1"/>
    <col min="2" max="2" width="38" style="938" customWidth="1"/>
    <col min="3" max="3" width="4.7109375" style="938" customWidth="1"/>
    <col min="4" max="4" width="31" style="938" customWidth="1"/>
    <col min="5" max="5" width="4.7109375" style="938" customWidth="1"/>
    <col min="6" max="6" width="29.85546875" style="938" customWidth="1"/>
    <col min="7" max="7" width="4.7109375" style="938" customWidth="1"/>
    <col min="8" max="8" width="32.42578125" style="938" customWidth="1"/>
    <col min="9" max="9" width="4.7109375" style="938" customWidth="1"/>
    <col min="10" max="10" width="26.5703125" style="938" customWidth="1"/>
    <col min="11" max="11" width="4.7109375" style="938" customWidth="1"/>
    <col min="12" max="16384" width="9.140625" style="938"/>
  </cols>
  <sheetData>
    <row r="1" spans="1:11" ht="39" customHeight="1" x14ac:dyDescent="0.2">
      <c r="A1" s="1138"/>
      <c r="B1" s="1462" t="s">
        <v>1115</v>
      </c>
      <c r="C1" s="1463"/>
      <c r="D1" s="1463"/>
      <c r="E1" s="1463"/>
      <c r="F1" s="1463"/>
      <c r="G1" s="1464"/>
      <c r="H1" s="1467" t="s">
        <v>1116</v>
      </c>
      <c r="I1" s="1468"/>
      <c r="J1" s="1468"/>
      <c r="K1" s="1469"/>
    </row>
    <row r="2" spans="1:11" ht="35.25" customHeight="1" thickBot="1" x14ac:dyDescent="0.25">
      <c r="A2" s="1139"/>
      <c r="B2" s="1465"/>
      <c r="C2" s="1465"/>
      <c r="D2" s="1465"/>
      <c r="E2" s="1465"/>
      <c r="F2" s="1465"/>
      <c r="G2" s="1466"/>
      <c r="H2" s="1470"/>
      <c r="I2" s="1471"/>
      <c r="J2" s="1471"/>
      <c r="K2" s="1472"/>
    </row>
    <row r="3" spans="1:11" ht="28.5" customHeight="1" thickBot="1" x14ac:dyDescent="0.25">
      <c r="A3" s="988" t="s">
        <v>83</v>
      </c>
      <c r="B3" s="747" t="s">
        <v>84</v>
      </c>
      <c r="C3" s="991">
        <f>SUM(C4:C7)</f>
        <v>26</v>
      </c>
      <c r="D3" s="749" t="s">
        <v>85</v>
      </c>
      <c r="E3" s="991">
        <f>SUM(E4:E7)</f>
        <v>22</v>
      </c>
      <c r="F3" s="750" t="s">
        <v>86</v>
      </c>
      <c r="G3" s="991">
        <f>SUM(G4:G7)</f>
        <v>26</v>
      </c>
      <c r="H3" s="751" t="s">
        <v>87</v>
      </c>
      <c r="I3" s="991">
        <f>SUM(I4:I7)</f>
        <v>24</v>
      </c>
      <c r="J3" s="847" t="s">
        <v>88</v>
      </c>
      <c r="K3" s="991">
        <f>SUM(K4:K7)</f>
        <v>2</v>
      </c>
    </row>
    <row r="4" spans="1:11" ht="54.75" customHeight="1" x14ac:dyDescent="0.2">
      <c r="A4" s="731" t="s">
        <v>182</v>
      </c>
      <c r="B4" s="732"/>
      <c r="C4" s="733"/>
      <c r="D4" s="732"/>
      <c r="E4" s="733"/>
      <c r="F4" s="733" t="s">
        <v>113</v>
      </c>
      <c r="G4" s="733">
        <v>10</v>
      </c>
      <c r="H4" s="732" t="s">
        <v>269</v>
      </c>
      <c r="I4" s="733">
        <v>4</v>
      </c>
      <c r="J4" s="850" t="s">
        <v>880</v>
      </c>
      <c r="K4" s="756">
        <v>2</v>
      </c>
    </row>
    <row r="5" spans="1:11" ht="57.75" customHeight="1" x14ac:dyDescent="0.2">
      <c r="A5" s="773" t="s">
        <v>106</v>
      </c>
      <c r="B5" s="774" t="s">
        <v>359</v>
      </c>
      <c r="C5" s="775">
        <v>8</v>
      </c>
      <c r="D5" s="775"/>
      <c r="E5" s="775"/>
      <c r="F5" s="774" t="s">
        <v>198</v>
      </c>
      <c r="G5" s="775">
        <v>5</v>
      </c>
      <c r="H5" s="775" t="s">
        <v>90</v>
      </c>
      <c r="I5" s="775">
        <v>6</v>
      </c>
      <c r="J5" s="775"/>
      <c r="K5" s="734"/>
    </row>
    <row r="6" spans="1:11" ht="57.75" customHeight="1" x14ac:dyDescent="0.2">
      <c r="A6" s="773" t="s">
        <v>568</v>
      </c>
      <c r="B6" s="774" t="s">
        <v>569</v>
      </c>
      <c r="C6" s="775">
        <v>10</v>
      </c>
      <c r="D6" s="774" t="s">
        <v>772</v>
      </c>
      <c r="E6" s="775">
        <v>15</v>
      </c>
      <c r="F6" s="774" t="s">
        <v>259</v>
      </c>
      <c r="G6" s="775">
        <v>5</v>
      </c>
      <c r="H6" s="775" t="s">
        <v>774</v>
      </c>
      <c r="I6" s="775">
        <v>6</v>
      </c>
      <c r="J6" s="992"/>
      <c r="K6" s="734"/>
    </row>
    <row r="7" spans="1:11" ht="57.75" customHeight="1" x14ac:dyDescent="0.2">
      <c r="A7" s="777" t="s">
        <v>96</v>
      </c>
      <c r="B7" s="774" t="s">
        <v>33</v>
      </c>
      <c r="C7" s="775">
        <v>8</v>
      </c>
      <c r="D7" s="774" t="s">
        <v>133</v>
      </c>
      <c r="E7" s="775">
        <v>7</v>
      </c>
      <c r="F7" s="774" t="s">
        <v>100</v>
      </c>
      <c r="G7" s="775">
        <v>6</v>
      </c>
      <c r="H7" s="775" t="s">
        <v>134</v>
      </c>
      <c r="I7" s="775">
        <v>8</v>
      </c>
      <c r="J7" s="774"/>
      <c r="K7" s="734"/>
    </row>
    <row r="8" spans="1:11" ht="30" customHeight="1" thickBot="1" x14ac:dyDescent="0.25">
      <c r="A8" s="993"/>
      <c r="B8" s="761" t="s">
        <v>84</v>
      </c>
      <c r="C8" s="762"/>
      <c r="D8" s="761" t="s">
        <v>85</v>
      </c>
      <c r="E8" s="762"/>
      <c r="F8" s="761" t="s">
        <v>86</v>
      </c>
      <c r="G8" s="762"/>
      <c r="H8" s="761" t="s">
        <v>87</v>
      </c>
      <c r="I8" s="762"/>
      <c r="J8" s="761" t="s">
        <v>88</v>
      </c>
      <c r="K8" s="763"/>
    </row>
    <row r="9" spans="1:11" ht="16.5" thickBot="1" x14ac:dyDescent="0.3">
      <c r="A9" s="1150" t="s">
        <v>103</v>
      </c>
      <c r="B9" s="1151"/>
      <c r="C9" s="1151"/>
      <c r="D9" s="1151"/>
      <c r="E9" s="1151"/>
      <c r="F9" s="1151"/>
      <c r="G9" s="1151"/>
      <c r="H9" s="1151"/>
      <c r="I9" s="1151"/>
      <c r="J9" s="1151"/>
      <c r="K9" s="1152"/>
    </row>
    <row r="10" spans="1:11" ht="21.75" customHeight="1" thickBot="1" x14ac:dyDescent="0.3">
      <c r="A10" s="1473" t="s">
        <v>362</v>
      </c>
      <c r="B10" s="1474"/>
      <c r="C10" s="1459" t="s">
        <v>353</v>
      </c>
      <c r="D10" s="1475"/>
      <c r="E10" s="1475"/>
      <c r="F10" s="1475"/>
      <c r="G10" s="1475"/>
      <c r="H10" s="1475"/>
      <c r="I10" s="1475"/>
      <c r="J10" s="1475"/>
      <c r="K10" s="1476"/>
    </row>
    <row r="11" spans="1:11" ht="34.5" customHeight="1" thickBot="1" x14ac:dyDescent="0.3">
      <c r="A11" s="998" t="s">
        <v>363</v>
      </c>
      <c r="B11" s="989"/>
      <c r="C11" s="956"/>
      <c r="D11" s="957"/>
      <c r="E11" s="957"/>
      <c r="F11" s="957"/>
      <c r="G11" s="957"/>
      <c r="H11" s="957"/>
      <c r="I11" s="957"/>
      <c r="J11" s="957"/>
      <c r="K11" s="958"/>
    </row>
    <row r="12" spans="1:11" ht="15.75" x14ac:dyDescent="0.25">
      <c r="A12" s="1477">
        <v>-0.1</v>
      </c>
      <c r="B12" s="1459"/>
      <c r="C12" s="985"/>
      <c r="D12" s="986"/>
      <c r="E12" s="986"/>
      <c r="F12" s="986"/>
      <c r="G12" s="986"/>
      <c r="H12" s="986"/>
      <c r="I12" s="986"/>
      <c r="J12" s="986"/>
      <c r="K12" s="987"/>
    </row>
    <row r="13" spans="1:11" ht="9" customHeight="1" thickBot="1" x14ac:dyDescent="0.3">
      <c r="A13" s="1478"/>
      <c r="B13" s="1150"/>
      <c r="C13" s="985"/>
      <c r="D13" s="986"/>
      <c r="E13" s="986"/>
      <c r="F13" s="986"/>
      <c r="G13" s="986"/>
      <c r="H13" s="986"/>
      <c r="I13" s="986"/>
      <c r="J13" s="986"/>
      <c r="K13" s="987"/>
    </row>
    <row r="14" spans="1:11" ht="15.75" x14ac:dyDescent="0.25">
      <c r="A14" s="1460" t="s">
        <v>364</v>
      </c>
      <c r="B14" s="1459"/>
      <c r="C14" s="985"/>
      <c r="D14" s="986"/>
      <c r="E14" s="986"/>
      <c r="F14" s="986"/>
      <c r="G14" s="986"/>
      <c r="H14" s="986"/>
      <c r="I14" s="986"/>
      <c r="J14" s="986"/>
      <c r="K14" s="987"/>
    </row>
    <row r="15" spans="1:11" ht="18" customHeight="1" thickBot="1" x14ac:dyDescent="0.3">
      <c r="A15" s="1461"/>
      <c r="B15" s="1150"/>
      <c r="C15" s="984"/>
      <c r="D15" s="1151" t="s">
        <v>354</v>
      </c>
      <c r="E15" s="1151"/>
      <c r="F15" s="1151"/>
      <c r="G15" s="1151"/>
      <c r="H15" s="1151"/>
      <c r="I15" s="1151"/>
      <c r="J15" s="1151"/>
      <c r="K15" s="1152"/>
    </row>
    <row r="16" spans="1:11" ht="0.75" customHeight="1" thickBot="1" x14ac:dyDescent="0.3">
      <c r="C16" s="984"/>
      <c r="D16" s="1151" t="s">
        <v>354</v>
      </c>
      <c r="E16" s="1151"/>
      <c r="F16" s="1151"/>
      <c r="G16" s="1151"/>
      <c r="H16" s="1151"/>
      <c r="I16" s="1151"/>
      <c r="J16" s="1151"/>
      <c r="K16" s="1152"/>
    </row>
  </sheetData>
  <mergeCells count="12">
    <mergeCell ref="D16:K16"/>
    <mergeCell ref="A1:A2"/>
    <mergeCell ref="B1:G2"/>
    <mergeCell ref="H1:K2"/>
    <mergeCell ref="A9:K9"/>
    <mergeCell ref="A10:B10"/>
    <mergeCell ref="C10:K10"/>
    <mergeCell ref="A12:A13"/>
    <mergeCell ref="B12:B13"/>
    <mergeCell ref="A14:A15"/>
    <mergeCell ref="B14:B15"/>
    <mergeCell ref="D15:K15"/>
  </mergeCells>
  <pageMargins left="0.51181102362204722" right="0.51181102362204722" top="0.78740157480314965" bottom="0.78740157480314965" header="0.31496062992125984" footer="0.31496062992125984"/>
  <pageSetup scale="63" orientation="landscape" r:id="rId1"/>
  <rowBreaks count="1" manualBreakCount="1">
    <brk id="15" max="10" man="1"/>
  </rowBreaks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rgb="FF92D050"/>
    <pageSetUpPr fitToPage="1"/>
  </sheetPr>
  <dimension ref="A1:K16"/>
  <sheetViews>
    <sheetView zoomScale="90" zoomScaleNormal="90" zoomScaleSheetLayoutView="80" workbookViewId="0">
      <selection activeCell="N6" sqref="N6"/>
    </sheetView>
  </sheetViews>
  <sheetFormatPr defaultRowHeight="12.75" x14ac:dyDescent="0.2"/>
  <cols>
    <col min="1" max="1" width="22.140625" style="411" customWidth="1"/>
    <col min="2" max="2" width="38" style="411" customWidth="1"/>
    <col min="3" max="3" width="4.7109375" style="411" customWidth="1"/>
    <col min="4" max="4" width="31" style="411" customWidth="1"/>
    <col min="5" max="5" width="4.7109375" style="411" customWidth="1"/>
    <col min="6" max="6" width="29.85546875" style="411" customWidth="1"/>
    <col min="7" max="7" width="4.7109375" style="411" customWidth="1"/>
    <col min="8" max="8" width="32.42578125" style="411" customWidth="1"/>
    <col min="9" max="9" width="4.7109375" style="411" customWidth="1"/>
    <col min="10" max="10" width="26.5703125" style="411" customWidth="1"/>
    <col min="11" max="11" width="4.7109375" style="411" customWidth="1"/>
    <col min="12" max="16384" width="9.140625" style="411"/>
  </cols>
  <sheetData>
    <row r="1" spans="1:11" ht="39" customHeight="1" x14ac:dyDescent="0.2">
      <c r="A1" s="1172"/>
      <c r="B1" s="1189" t="s">
        <v>770</v>
      </c>
      <c r="C1" s="1174"/>
      <c r="D1" s="1174"/>
      <c r="E1" s="1174"/>
      <c r="F1" s="1174"/>
      <c r="G1" s="1175"/>
      <c r="H1" s="1194" t="s">
        <v>771</v>
      </c>
      <c r="I1" s="1195"/>
      <c r="J1" s="1195"/>
      <c r="K1" s="1196"/>
    </row>
    <row r="2" spans="1:11" ht="35.2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28.5" customHeight="1" thickBot="1" x14ac:dyDescent="0.25">
      <c r="A3" s="723" t="s">
        <v>83</v>
      </c>
      <c r="B3" s="114" t="s">
        <v>84</v>
      </c>
      <c r="C3" s="115">
        <f>SUM(C4:C7)</f>
        <v>32</v>
      </c>
      <c r="D3" s="116" t="s">
        <v>85</v>
      </c>
      <c r="E3" s="115">
        <f>SUM(E4:E7)</f>
        <v>20</v>
      </c>
      <c r="F3" s="117" t="s">
        <v>86</v>
      </c>
      <c r="G3" s="115">
        <f>SUM(G4:G7)</f>
        <v>31</v>
      </c>
      <c r="H3" s="118" t="s">
        <v>87</v>
      </c>
      <c r="I3" s="115">
        <f>SUM(I4:I7)</f>
        <v>15</v>
      </c>
      <c r="J3" s="119" t="s">
        <v>88</v>
      </c>
      <c r="K3" s="115">
        <f>SUM(K4:K7)</f>
        <v>2</v>
      </c>
    </row>
    <row r="4" spans="1:11" ht="54.75" customHeight="1" x14ac:dyDescent="0.2">
      <c r="A4" s="59" t="s">
        <v>89</v>
      </c>
      <c r="B4" s="11"/>
      <c r="C4" s="12"/>
      <c r="D4" s="11"/>
      <c r="E4" s="12"/>
      <c r="F4" s="12" t="s">
        <v>113</v>
      </c>
      <c r="G4" s="12">
        <v>8</v>
      </c>
      <c r="H4" s="11" t="s">
        <v>269</v>
      </c>
      <c r="I4" s="12">
        <v>4</v>
      </c>
      <c r="J4" s="355" t="s">
        <v>841</v>
      </c>
      <c r="K4" s="13">
        <v>2</v>
      </c>
    </row>
    <row r="5" spans="1:11" ht="57.75" customHeight="1" x14ac:dyDescent="0.2">
      <c r="A5" s="58" t="s">
        <v>106</v>
      </c>
      <c r="B5" s="719" t="s">
        <v>359</v>
      </c>
      <c r="C5" s="718">
        <v>10</v>
      </c>
      <c r="D5" s="718"/>
      <c r="E5" s="718"/>
      <c r="F5" s="719" t="s">
        <v>198</v>
      </c>
      <c r="G5" s="718">
        <v>8</v>
      </c>
      <c r="H5" s="718" t="s">
        <v>90</v>
      </c>
      <c r="I5" s="718">
        <v>6</v>
      </c>
      <c r="J5" s="718"/>
      <c r="K5" s="716"/>
    </row>
    <row r="6" spans="1:11" ht="57.75" customHeight="1" x14ac:dyDescent="0.2">
      <c r="A6" s="58" t="s">
        <v>568</v>
      </c>
      <c r="B6" s="719" t="s">
        <v>569</v>
      </c>
      <c r="C6" s="718">
        <v>12</v>
      </c>
      <c r="D6" s="719" t="s">
        <v>570</v>
      </c>
      <c r="E6" s="718">
        <v>12</v>
      </c>
      <c r="F6" s="719" t="s">
        <v>259</v>
      </c>
      <c r="G6" s="718">
        <v>10</v>
      </c>
      <c r="H6" s="718"/>
      <c r="I6" s="718"/>
      <c r="J6" s="718"/>
      <c r="K6" s="716"/>
    </row>
    <row r="7" spans="1:11" ht="57.75" customHeight="1" x14ac:dyDescent="0.2">
      <c r="A7" s="717" t="s">
        <v>96</v>
      </c>
      <c r="B7" s="719" t="s">
        <v>33</v>
      </c>
      <c r="C7" s="718">
        <v>10</v>
      </c>
      <c r="D7" s="719" t="s">
        <v>133</v>
      </c>
      <c r="E7" s="718">
        <v>8</v>
      </c>
      <c r="F7" s="719" t="s">
        <v>100</v>
      </c>
      <c r="G7" s="718">
        <v>5</v>
      </c>
      <c r="H7" s="718" t="s">
        <v>134</v>
      </c>
      <c r="I7" s="718">
        <v>5</v>
      </c>
      <c r="J7" s="719"/>
      <c r="K7" s="716"/>
    </row>
    <row r="8" spans="1:11" ht="30" customHeight="1" thickBot="1" x14ac:dyDescent="0.25">
      <c r="A8" s="61"/>
      <c r="B8" s="4" t="s">
        <v>84</v>
      </c>
      <c r="C8" s="2"/>
      <c r="D8" s="4" t="s">
        <v>85</v>
      </c>
      <c r="E8" s="2"/>
      <c r="F8" s="4" t="s">
        <v>86</v>
      </c>
      <c r="G8" s="2"/>
      <c r="H8" s="4" t="s">
        <v>87</v>
      </c>
      <c r="I8" s="2"/>
      <c r="J8" s="4" t="s">
        <v>88</v>
      </c>
      <c r="K8" s="3"/>
    </row>
    <row r="9" spans="1:11" ht="16.5" thickBot="1" x14ac:dyDescent="0.3">
      <c r="A9" s="1133" t="s">
        <v>103</v>
      </c>
      <c r="B9" s="1136"/>
      <c r="C9" s="1136"/>
      <c r="D9" s="1136"/>
      <c r="E9" s="1136"/>
      <c r="F9" s="1136"/>
      <c r="G9" s="1136"/>
      <c r="H9" s="1136"/>
      <c r="I9" s="1136"/>
      <c r="J9" s="1136"/>
      <c r="K9" s="1137"/>
    </row>
    <row r="10" spans="1:11" ht="21.75" customHeight="1" thickBot="1" x14ac:dyDescent="0.3">
      <c r="A10" s="1190" t="s">
        <v>362</v>
      </c>
      <c r="B10" s="1191"/>
      <c r="C10" s="1132" t="s">
        <v>353</v>
      </c>
      <c r="D10" s="1192"/>
      <c r="E10" s="1192"/>
      <c r="F10" s="1192"/>
      <c r="G10" s="1192"/>
      <c r="H10" s="1192"/>
      <c r="I10" s="1192"/>
      <c r="J10" s="1192"/>
      <c r="K10" s="1193"/>
    </row>
    <row r="11" spans="1:11" ht="34.5" customHeight="1" thickBot="1" x14ac:dyDescent="0.3">
      <c r="A11" s="112" t="s">
        <v>363</v>
      </c>
      <c r="B11" s="722"/>
      <c r="C11" s="132"/>
      <c r="D11" s="330"/>
      <c r="E11" s="330"/>
      <c r="F11" s="330"/>
      <c r="G11" s="330"/>
      <c r="H11" s="330"/>
      <c r="I11" s="330"/>
      <c r="J11" s="330"/>
      <c r="K11" s="331"/>
    </row>
    <row r="12" spans="1:11" ht="15.75" x14ac:dyDescent="0.25">
      <c r="A12" s="1130">
        <v>-0.1</v>
      </c>
      <c r="B12" s="1132"/>
      <c r="C12" s="609"/>
      <c r="D12" s="720"/>
      <c r="E12" s="720"/>
      <c r="F12" s="720"/>
      <c r="G12" s="720"/>
      <c r="H12" s="720"/>
      <c r="I12" s="720"/>
      <c r="J12" s="720"/>
      <c r="K12" s="721"/>
    </row>
    <row r="13" spans="1:11" ht="9" customHeight="1" thickBot="1" x14ac:dyDescent="0.3">
      <c r="A13" s="1131"/>
      <c r="B13" s="1133"/>
      <c r="C13" s="609"/>
      <c r="D13" s="720"/>
      <c r="E13" s="720"/>
      <c r="F13" s="720"/>
      <c r="G13" s="720"/>
      <c r="H13" s="720"/>
      <c r="I13" s="720"/>
      <c r="J13" s="720"/>
      <c r="K13" s="721"/>
    </row>
    <row r="14" spans="1:11" ht="15.75" x14ac:dyDescent="0.25">
      <c r="A14" s="1134" t="s">
        <v>364</v>
      </c>
      <c r="B14" s="1132"/>
      <c r="C14" s="609"/>
      <c r="D14" s="720"/>
      <c r="E14" s="720"/>
      <c r="F14" s="720"/>
      <c r="G14" s="720"/>
      <c r="H14" s="720"/>
      <c r="I14" s="720"/>
      <c r="J14" s="720"/>
      <c r="K14" s="721"/>
    </row>
    <row r="15" spans="1:11" ht="18" customHeight="1" thickBot="1" x14ac:dyDescent="0.3">
      <c r="A15" s="1135"/>
      <c r="B15" s="1133"/>
      <c r="C15" s="715"/>
      <c r="D15" s="1136" t="s">
        <v>354</v>
      </c>
      <c r="E15" s="1136"/>
      <c r="F15" s="1136"/>
      <c r="G15" s="1136"/>
      <c r="H15" s="1136"/>
      <c r="I15" s="1136"/>
      <c r="J15" s="1136"/>
      <c r="K15" s="1137"/>
    </row>
    <row r="16" spans="1:11" ht="0.75" customHeight="1" thickBot="1" x14ac:dyDescent="0.3">
      <c r="C16" s="715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2">
    <mergeCell ref="D16:K16"/>
    <mergeCell ref="A1:A2"/>
    <mergeCell ref="B1:G2"/>
    <mergeCell ref="H1:K2"/>
    <mergeCell ref="A9:K9"/>
    <mergeCell ref="A10:B10"/>
    <mergeCell ref="C10:K10"/>
    <mergeCell ref="A12:A13"/>
    <mergeCell ref="B12:B13"/>
    <mergeCell ref="A14:A15"/>
    <mergeCell ref="B14:B15"/>
    <mergeCell ref="D15:K15"/>
  </mergeCells>
  <pageMargins left="0.51181102362204722" right="0.51181102362204722" top="0.78740157480314965" bottom="0.78740157480314965" header="0.31496062992125984" footer="0.31496062992125984"/>
  <pageSetup scale="63" orientation="landscape" r:id="rId1"/>
  <rowBreaks count="1" manualBreakCount="1">
    <brk id="15" max="10" man="1"/>
  </rowBreak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"/>
  <sheetViews>
    <sheetView zoomScaleNormal="100" zoomScaleSheetLayoutView="100" workbookViewId="0">
      <selection activeCell="M24" sqref="M24"/>
    </sheetView>
  </sheetViews>
  <sheetFormatPr defaultRowHeight="12.75" x14ac:dyDescent="0.2"/>
  <cols>
    <col min="1" max="1" width="20.7109375" style="938" customWidth="1"/>
    <col min="2" max="2" width="28.140625" style="938" bestFit="1" customWidth="1"/>
    <col min="3" max="3" width="4.7109375" style="938" customWidth="1"/>
    <col min="4" max="4" width="31.85546875" style="938" customWidth="1"/>
    <col min="5" max="5" width="4.7109375" style="938" customWidth="1"/>
    <col min="6" max="6" width="27.5703125" style="938" customWidth="1"/>
    <col min="7" max="7" width="4.7109375" style="938" customWidth="1"/>
    <col min="8" max="8" width="33.28515625" style="938" bestFit="1" customWidth="1"/>
    <col min="9" max="9" width="4.7109375" style="938" customWidth="1"/>
    <col min="10" max="10" width="22.7109375" style="938" bestFit="1" customWidth="1"/>
    <col min="11" max="11" width="4.7109375" style="938" customWidth="1"/>
    <col min="12" max="16384" width="9.140625" style="938"/>
  </cols>
  <sheetData>
    <row r="1" spans="1:11" ht="65.25" customHeight="1" x14ac:dyDescent="0.2">
      <c r="A1" s="1138"/>
      <c r="B1" s="1463" t="s">
        <v>1109</v>
      </c>
      <c r="C1" s="1463"/>
      <c r="D1" s="1463"/>
      <c r="E1" s="1463"/>
      <c r="F1" s="1463"/>
      <c r="G1" s="1464"/>
      <c r="H1" s="1467" t="s">
        <v>1110</v>
      </c>
      <c r="I1" s="1468"/>
      <c r="J1" s="1468"/>
      <c r="K1" s="1469"/>
    </row>
    <row r="2" spans="1:11" ht="11.25" customHeight="1" thickBot="1" x14ac:dyDescent="0.25">
      <c r="A2" s="1139"/>
      <c r="B2" s="1465"/>
      <c r="C2" s="1465"/>
      <c r="D2" s="1465"/>
      <c r="E2" s="1465"/>
      <c r="F2" s="1465"/>
      <c r="G2" s="1466"/>
      <c r="H2" s="1470"/>
      <c r="I2" s="1471"/>
      <c r="J2" s="1471"/>
      <c r="K2" s="1472"/>
    </row>
    <row r="3" spans="1:11" ht="33" customHeight="1" thickBot="1" x14ac:dyDescent="0.25">
      <c r="A3" s="990" t="s">
        <v>83</v>
      </c>
      <c r="B3" s="779" t="s">
        <v>84</v>
      </c>
      <c r="C3" s="780">
        <f>SUM(C4:C14)</f>
        <v>30</v>
      </c>
      <c r="D3" s="781" t="s">
        <v>85</v>
      </c>
      <c r="E3" s="780">
        <f>SUM(E4:E14)</f>
        <v>20</v>
      </c>
      <c r="F3" s="782" t="s">
        <v>86</v>
      </c>
      <c r="G3" s="780">
        <f>SUM(G4:G14)</f>
        <v>27</v>
      </c>
      <c r="H3" s="783" t="s">
        <v>87</v>
      </c>
      <c r="I3" s="780">
        <f>SUM(I4:I14)</f>
        <v>15</v>
      </c>
      <c r="J3" s="953" t="s">
        <v>88</v>
      </c>
      <c r="K3" s="780">
        <f>SUM(K4:K14)</f>
        <v>8</v>
      </c>
    </row>
    <row r="4" spans="1:11" ht="39.75" customHeight="1" x14ac:dyDescent="0.2">
      <c r="A4" s="731" t="s">
        <v>89</v>
      </c>
      <c r="B4" s="732" t="s">
        <v>197</v>
      </c>
      <c r="C4" s="733">
        <v>5</v>
      </c>
      <c r="D4" s="732" t="s">
        <v>282</v>
      </c>
      <c r="E4" s="733">
        <v>5</v>
      </c>
      <c r="F4" s="733" t="s">
        <v>113</v>
      </c>
      <c r="G4" s="733">
        <v>4</v>
      </c>
      <c r="H4" s="732" t="s">
        <v>238</v>
      </c>
      <c r="I4" s="733">
        <v>2</v>
      </c>
      <c r="J4" s="850" t="s">
        <v>880</v>
      </c>
      <c r="K4" s="756">
        <v>2</v>
      </c>
    </row>
    <row r="5" spans="1:11" ht="39.950000000000003" customHeight="1" x14ac:dyDescent="0.2">
      <c r="A5" s="773" t="s">
        <v>106</v>
      </c>
      <c r="B5" s="994" t="s">
        <v>359</v>
      </c>
      <c r="C5" s="775">
        <v>3</v>
      </c>
      <c r="D5" s="775"/>
      <c r="E5" s="775"/>
      <c r="F5" s="774" t="s">
        <v>198</v>
      </c>
      <c r="G5" s="775">
        <v>3</v>
      </c>
      <c r="H5" s="775" t="s">
        <v>90</v>
      </c>
      <c r="I5" s="775">
        <v>2</v>
      </c>
      <c r="J5" s="775"/>
      <c r="K5" s="734"/>
    </row>
    <row r="6" spans="1:11" ht="39.950000000000003" customHeight="1" x14ac:dyDescent="0.2">
      <c r="A6" s="773" t="s">
        <v>590</v>
      </c>
      <c r="B6" s="994" t="s">
        <v>591</v>
      </c>
      <c r="C6" s="775">
        <v>2</v>
      </c>
      <c r="D6" s="774" t="s">
        <v>312</v>
      </c>
      <c r="E6" s="775">
        <v>2</v>
      </c>
      <c r="F6" s="774" t="s">
        <v>506</v>
      </c>
      <c r="G6" s="775">
        <v>3</v>
      </c>
      <c r="H6" s="775" t="s">
        <v>55</v>
      </c>
      <c r="I6" s="775">
        <v>2</v>
      </c>
      <c r="J6" s="774"/>
      <c r="K6" s="734"/>
    </row>
    <row r="7" spans="1:11" ht="39.950000000000003" customHeight="1" x14ac:dyDescent="0.2">
      <c r="A7" s="773" t="s">
        <v>110</v>
      </c>
      <c r="B7" s="774" t="s">
        <v>112</v>
      </c>
      <c r="C7" s="775">
        <v>2</v>
      </c>
      <c r="D7" s="774"/>
      <c r="E7" s="775"/>
      <c r="F7" s="774" t="s">
        <v>227</v>
      </c>
      <c r="G7" s="775">
        <v>4</v>
      </c>
      <c r="H7" s="775"/>
      <c r="I7" s="775"/>
      <c r="J7" s="775"/>
      <c r="K7" s="734"/>
    </row>
    <row r="8" spans="1:11" ht="42.75" customHeight="1" x14ac:dyDescent="0.2">
      <c r="A8" s="773" t="s">
        <v>1111</v>
      </c>
      <c r="B8" s="774" t="s">
        <v>200</v>
      </c>
      <c r="C8" s="775">
        <v>2</v>
      </c>
      <c r="D8" s="774" t="s">
        <v>201</v>
      </c>
      <c r="E8" s="775">
        <v>3</v>
      </c>
      <c r="F8" s="774" t="s">
        <v>227</v>
      </c>
      <c r="G8" s="775">
        <v>2</v>
      </c>
      <c r="H8" s="775" t="s">
        <v>139</v>
      </c>
      <c r="I8" s="775">
        <v>2</v>
      </c>
      <c r="J8" s="774"/>
      <c r="K8" s="734"/>
    </row>
    <row r="9" spans="1:11" ht="39.950000000000003" customHeight="1" x14ac:dyDescent="0.2">
      <c r="A9" s="773" t="s">
        <v>1112</v>
      </c>
      <c r="B9" s="775" t="s">
        <v>16</v>
      </c>
      <c r="C9" s="775">
        <v>2</v>
      </c>
      <c r="D9" s="774" t="s">
        <v>226</v>
      </c>
      <c r="E9" s="775">
        <v>2</v>
      </c>
      <c r="F9" s="774" t="s">
        <v>227</v>
      </c>
      <c r="G9" s="775">
        <v>2</v>
      </c>
      <c r="I9" s="775"/>
      <c r="J9" s="775"/>
      <c r="K9" s="734"/>
    </row>
    <row r="10" spans="1:11" ht="27" customHeight="1" x14ac:dyDescent="0.2">
      <c r="A10" s="777" t="s">
        <v>92</v>
      </c>
      <c r="B10" s="775" t="s">
        <v>151</v>
      </c>
      <c r="C10" s="775">
        <v>2</v>
      </c>
      <c r="D10" s="758" t="s">
        <v>1113</v>
      </c>
      <c r="E10" s="775">
        <v>2</v>
      </c>
      <c r="F10" s="774" t="s">
        <v>109</v>
      </c>
      <c r="G10" s="775">
        <v>2</v>
      </c>
      <c r="H10" s="775"/>
      <c r="I10" s="775"/>
      <c r="J10" s="941" t="s">
        <v>1014</v>
      </c>
      <c r="K10" s="734">
        <v>2</v>
      </c>
    </row>
    <row r="11" spans="1:11" ht="43.5" customHeight="1" x14ac:dyDescent="0.2">
      <c r="A11" s="773" t="s">
        <v>115</v>
      </c>
      <c r="B11" s="774" t="s">
        <v>99</v>
      </c>
      <c r="C11" s="775">
        <v>3</v>
      </c>
      <c r="D11" s="774" t="s">
        <v>221</v>
      </c>
      <c r="E11" s="775">
        <v>3</v>
      </c>
      <c r="F11" s="774" t="s">
        <v>202</v>
      </c>
      <c r="G11" s="775">
        <v>2</v>
      </c>
      <c r="H11" s="774" t="s">
        <v>222</v>
      </c>
      <c r="I11" s="775">
        <v>2</v>
      </c>
      <c r="J11" s="774"/>
      <c r="K11" s="734"/>
    </row>
    <row r="12" spans="1:11" ht="39.950000000000003" customHeight="1" x14ac:dyDescent="0.2">
      <c r="A12" s="777" t="s">
        <v>93</v>
      </c>
      <c r="B12" s="775" t="s">
        <v>16</v>
      </c>
      <c r="C12" s="775">
        <v>3</v>
      </c>
      <c r="D12" s="775"/>
      <c r="E12" s="775"/>
      <c r="F12" s="774" t="s">
        <v>285</v>
      </c>
      <c r="G12" s="775">
        <v>2</v>
      </c>
      <c r="H12" s="774" t="s">
        <v>224</v>
      </c>
      <c r="I12" s="775">
        <v>3</v>
      </c>
      <c r="J12" s="774" t="s">
        <v>1114</v>
      </c>
      <c r="K12" s="734">
        <v>3</v>
      </c>
    </row>
    <row r="13" spans="1:11" ht="39.950000000000003" customHeight="1" x14ac:dyDescent="0.2">
      <c r="A13" s="773" t="s">
        <v>105</v>
      </c>
      <c r="B13" s="775" t="s">
        <v>16</v>
      </c>
      <c r="C13" s="775">
        <v>4</v>
      </c>
      <c r="D13" s="775" t="s">
        <v>94</v>
      </c>
      <c r="E13" s="775">
        <v>2</v>
      </c>
      <c r="F13" s="774" t="s">
        <v>202</v>
      </c>
      <c r="G13" s="775">
        <v>2</v>
      </c>
      <c r="H13" s="775"/>
      <c r="I13" s="775"/>
      <c r="J13" s="775"/>
      <c r="K13" s="734"/>
    </row>
    <row r="14" spans="1:11" ht="39.950000000000003" customHeight="1" x14ac:dyDescent="0.2">
      <c r="A14" s="773" t="s">
        <v>163</v>
      </c>
      <c r="B14" s="774" t="s">
        <v>233</v>
      </c>
      <c r="C14" s="775">
        <v>2</v>
      </c>
      <c r="D14" s="774" t="s">
        <v>234</v>
      </c>
      <c r="E14" s="775">
        <v>1</v>
      </c>
      <c r="F14" s="774" t="s">
        <v>203</v>
      </c>
      <c r="G14" s="775">
        <v>1</v>
      </c>
      <c r="H14" s="774" t="s">
        <v>164</v>
      </c>
      <c r="I14" s="775">
        <v>2</v>
      </c>
      <c r="J14" s="739" t="s">
        <v>1215</v>
      </c>
      <c r="K14" s="995">
        <v>1</v>
      </c>
    </row>
    <row r="15" spans="1:11" ht="30" customHeight="1" thickBot="1" x14ac:dyDescent="0.25">
      <c r="A15" s="993"/>
      <c r="B15" s="761" t="s">
        <v>84</v>
      </c>
      <c r="C15" s="762"/>
      <c r="D15" s="761" t="s">
        <v>85</v>
      </c>
      <c r="E15" s="762"/>
      <c r="F15" s="761" t="s">
        <v>86</v>
      </c>
      <c r="G15" s="762"/>
      <c r="H15" s="761" t="s">
        <v>87</v>
      </c>
      <c r="I15" s="762"/>
      <c r="J15" s="761" t="s">
        <v>88</v>
      </c>
      <c r="K15" s="763"/>
    </row>
    <row r="16" spans="1:11" ht="22.5" customHeight="1" thickBot="1" x14ac:dyDescent="0.3">
      <c r="A16" s="1459" t="s">
        <v>103</v>
      </c>
      <c r="B16" s="1475"/>
      <c r="C16" s="1475"/>
      <c r="D16" s="1475"/>
      <c r="E16" s="1475"/>
      <c r="F16" s="1475"/>
      <c r="G16" s="1475"/>
      <c r="H16" s="1475"/>
      <c r="I16" s="1475"/>
      <c r="J16" s="1475"/>
      <c r="K16" s="1476"/>
    </row>
    <row r="17" spans="1:11" ht="26.25" thickBot="1" x14ac:dyDescent="0.4">
      <c r="A17" s="1452" t="s">
        <v>362</v>
      </c>
      <c r="B17" s="1453"/>
      <c r="C17" s="996"/>
      <c r="D17" s="1481" t="s">
        <v>353</v>
      </c>
      <c r="E17" s="1481"/>
      <c r="F17" s="1481"/>
      <c r="G17" s="1481"/>
      <c r="H17" s="1481"/>
      <c r="I17" s="1481"/>
      <c r="J17" s="1481"/>
      <c r="K17" s="1482"/>
    </row>
    <row r="18" spans="1:11" ht="32.25" thickBot="1" x14ac:dyDescent="0.3">
      <c r="A18" s="997" t="s">
        <v>363</v>
      </c>
      <c r="B18" s="1093"/>
      <c r="C18" s="1094"/>
      <c r="D18" s="1092"/>
      <c r="E18" s="1092"/>
      <c r="F18" s="1092"/>
      <c r="G18" s="1092"/>
      <c r="H18" s="1092"/>
      <c r="I18" s="1092"/>
      <c r="J18" s="1092"/>
      <c r="K18" s="1097"/>
    </row>
    <row r="19" spans="1:11" ht="15.75" x14ac:dyDescent="0.25">
      <c r="A19" s="1477">
        <v>-0.1</v>
      </c>
      <c r="B19" s="1479"/>
      <c r="C19" s="1091"/>
      <c r="D19" s="1092"/>
      <c r="E19" s="1092"/>
      <c r="F19" s="1092"/>
      <c r="G19" s="1092"/>
      <c r="H19" s="1092"/>
      <c r="I19" s="1092"/>
      <c r="J19" s="1092"/>
      <c r="K19" s="1097"/>
    </row>
    <row r="20" spans="1:11" ht="16.5" thickBot="1" x14ac:dyDescent="0.3">
      <c r="A20" s="1478"/>
      <c r="B20" s="1480"/>
      <c r="C20" s="1091"/>
      <c r="D20" s="1092"/>
      <c r="E20" s="1092"/>
      <c r="F20" s="1092"/>
      <c r="G20" s="1092"/>
      <c r="H20" s="1092"/>
      <c r="I20" s="1092"/>
      <c r="J20" s="1092"/>
      <c r="K20" s="1097"/>
    </row>
    <row r="21" spans="1:11" ht="15.75" x14ac:dyDescent="0.25">
      <c r="A21" s="1460" t="s">
        <v>364</v>
      </c>
      <c r="B21" s="1479"/>
      <c r="C21" s="1091"/>
      <c r="D21" s="1092"/>
      <c r="E21" s="1092"/>
      <c r="F21" s="1092"/>
      <c r="G21" s="1092"/>
      <c r="H21" s="1092"/>
      <c r="I21" s="1092"/>
      <c r="J21" s="1092"/>
      <c r="K21" s="1097"/>
    </row>
    <row r="22" spans="1:11" ht="16.5" thickBot="1" x14ac:dyDescent="0.3">
      <c r="A22" s="1461"/>
      <c r="B22" s="1480"/>
      <c r="C22" s="1089"/>
      <c r="D22" s="1090"/>
      <c r="E22" s="1090"/>
      <c r="F22" s="1151" t="s">
        <v>354</v>
      </c>
      <c r="G22" s="1151"/>
      <c r="H22" s="1151"/>
      <c r="I22" s="1151"/>
      <c r="J22" s="1151"/>
      <c r="K22" s="1098"/>
    </row>
  </sheetData>
  <mergeCells count="11">
    <mergeCell ref="A1:A2"/>
    <mergeCell ref="B1:G2"/>
    <mergeCell ref="H1:K2"/>
    <mergeCell ref="A16:K16"/>
    <mergeCell ref="A17:B17"/>
    <mergeCell ref="D17:K17"/>
    <mergeCell ref="A19:A20"/>
    <mergeCell ref="B19:B20"/>
    <mergeCell ref="A21:A22"/>
    <mergeCell ref="B21:B22"/>
    <mergeCell ref="F22:J22"/>
  </mergeCells>
  <printOptions horizontalCentered="1" verticalCentered="1"/>
  <pageMargins left="0.35433070866141736" right="0.51181102362204722" top="0.19685039370078741" bottom="0.55118110236220474" header="0.11811023622047245" footer="0.27559055118110237"/>
  <pageSetup paperSize="9" scale="61" orientation="landscape" horizontalDpi="300" verticalDpi="300" r:id="rId1"/>
  <headerFooter alignWithMargins="0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9"/>
  <sheetViews>
    <sheetView topLeftCell="A7" zoomScale="80" zoomScaleNormal="80" zoomScaleSheetLayoutView="90" workbookViewId="0">
      <selection activeCell="N5" sqref="N5"/>
    </sheetView>
  </sheetViews>
  <sheetFormatPr defaultRowHeight="12.75" x14ac:dyDescent="0.2"/>
  <cols>
    <col min="1" max="1" width="29.5703125" style="411" customWidth="1"/>
    <col min="2" max="2" width="40.28515625" style="411" customWidth="1"/>
    <col min="3" max="3" width="4.7109375" style="411" customWidth="1"/>
    <col min="4" max="4" width="34.7109375" style="411" customWidth="1"/>
    <col min="5" max="5" width="4.7109375" style="411" customWidth="1"/>
    <col min="6" max="6" width="26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34.5703125" style="411" customWidth="1"/>
    <col min="11" max="11" width="4.7109375" style="411" customWidth="1"/>
    <col min="12" max="28" width="9.140625" style="43"/>
    <col min="29" max="16384" width="9.140625" style="411"/>
  </cols>
  <sheetData>
    <row r="1" spans="1:28" ht="42" customHeight="1" x14ac:dyDescent="0.2">
      <c r="A1" s="1138"/>
      <c r="B1" s="1296" t="s">
        <v>1121</v>
      </c>
      <c r="C1" s="1296"/>
      <c r="D1" s="1296"/>
      <c r="E1" s="1296"/>
      <c r="F1" s="1296"/>
      <c r="G1" s="1297"/>
      <c r="H1" s="1144" t="s">
        <v>1122</v>
      </c>
      <c r="I1" s="1145"/>
      <c r="J1" s="1145"/>
      <c r="K1" s="1146"/>
    </row>
    <row r="2" spans="1:28" ht="39" customHeight="1" thickBot="1" x14ac:dyDescent="0.25">
      <c r="A2" s="1139"/>
      <c r="B2" s="1298"/>
      <c r="C2" s="1298"/>
      <c r="D2" s="1298"/>
      <c r="E2" s="1298"/>
      <c r="F2" s="1298"/>
      <c r="G2" s="1299"/>
      <c r="H2" s="1147"/>
      <c r="I2" s="1148"/>
      <c r="J2" s="1148"/>
      <c r="K2" s="1149"/>
    </row>
    <row r="3" spans="1:28" ht="33" customHeight="1" thickBot="1" x14ac:dyDescent="0.25">
      <c r="A3" s="1003" t="s">
        <v>83</v>
      </c>
      <c r="B3" s="779" t="s">
        <v>84</v>
      </c>
      <c r="C3" s="748">
        <f>SUM(C4:C10)</f>
        <v>37</v>
      </c>
      <c r="D3" s="781" t="s">
        <v>85</v>
      </c>
      <c r="E3" s="748">
        <f>SUM(E4:E10)</f>
        <v>17</v>
      </c>
      <c r="F3" s="782" t="s">
        <v>86</v>
      </c>
      <c r="G3" s="748">
        <f>SUM(G4:G10)</f>
        <v>21</v>
      </c>
      <c r="H3" s="783" t="s">
        <v>87</v>
      </c>
      <c r="I3" s="748">
        <f>SUM(I4:I10)</f>
        <v>18</v>
      </c>
      <c r="J3" s="953" t="s">
        <v>88</v>
      </c>
      <c r="K3" s="748">
        <f>SUM(K4:K10)</f>
        <v>7</v>
      </c>
    </row>
    <row r="4" spans="1:28" ht="43.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4</v>
      </c>
      <c r="H4" s="754" t="s">
        <v>1041</v>
      </c>
      <c r="I4" s="755">
        <v>2</v>
      </c>
      <c r="J4" s="754" t="s">
        <v>380</v>
      </c>
      <c r="K4" s="756">
        <v>2</v>
      </c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</row>
    <row r="5" spans="1:28" ht="67.5" customHeight="1" x14ac:dyDescent="0.2">
      <c r="A5" s="735" t="s">
        <v>106</v>
      </c>
      <c r="B5" s="739" t="s">
        <v>1123</v>
      </c>
      <c r="C5" s="740">
        <v>4</v>
      </c>
      <c r="D5" s="757"/>
      <c r="E5" s="740"/>
      <c r="F5" s="739" t="s">
        <v>382</v>
      </c>
      <c r="G5" s="740">
        <v>4</v>
      </c>
      <c r="H5" s="739" t="s">
        <v>383</v>
      </c>
      <c r="I5" s="740">
        <v>4</v>
      </c>
      <c r="J5" s="923" t="s">
        <v>1042</v>
      </c>
      <c r="K5" s="734">
        <v>2</v>
      </c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</row>
    <row r="6" spans="1:28" ht="42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40" t="s">
        <v>388</v>
      </c>
      <c r="I6" s="775">
        <v>3</v>
      </c>
      <c r="J6" s="775"/>
      <c r="K6" s="734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</row>
    <row r="7" spans="1:28" ht="39.950000000000003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3</v>
      </c>
      <c r="F7" s="739" t="s">
        <v>202</v>
      </c>
      <c r="G7" s="740">
        <v>2</v>
      </c>
      <c r="H7" s="739" t="s">
        <v>1043</v>
      </c>
      <c r="I7" s="740">
        <v>3</v>
      </c>
      <c r="J7" s="739"/>
      <c r="K7" s="734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</row>
    <row r="8" spans="1:28" ht="34.5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3</v>
      </c>
      <c r="H8" s="739" t="s">
        <v>1047</v>
      </c>
      <c r="I8" s="740">
        <v>4</v>
      </c>
      <c r="J8" s="739"/>
      <c r="K8" s="734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</row>
    <row r="9" spans="1:28" ht="57" customHeight="1" x14ac:dyDescent="0.2">
      <c r="A9" s="735" t="s">
        <v>1048</v>
      </c>
      <c r="B9" s="739" t="s">
        <v>1049</v>
      </c>
      <c r="C9" s="740">
        <v>5</v>
      </c>
      <c r="D9" s="739" t="s">
        <v>1050</v>
      </c>
      <c r="E9" s="740">
        <v>4</v>
      </c>
      <c r="F9" s="739" t="s">
        <v>130</v>
      </c>
      <c r="G9" s="740">
        <v>2</v>
      </c>
      <c r="H9" s="739"/>
      <c r="I9" s="740"/>
      <c r="J9" s="739"/>
      <c r="K9" s="734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67.5" customHeight="1" x14ac:dyDescent="0.2">
      <c r="A10" s="759" t="s">
        <v>140</v>
      </c>
      <c r="B10" s="739" t="s">
        <v>1051</v>
      </c>
      <c r="C10" s="740">
        <v>8</v>
      </c>
      <c r="D10" s="739" t="s">
        <v>133</v>
      </c>
      <c r="E10" s="740">
        <v>5</v>
      </c>
      <c r="F10" s="739" t="s">
        <v>386</v>
      </c>
      <c r="G10" s="740">
        <v>3</v>
      </c>
      <c r="H10" s="739" t="s">
        <v>1124</v>
      </c>
      <c r="I10" s="740">
        <v>2</v>
      </c>
      <c r="J10" s="739" t="s">
        <v>1053</v>
      </c>
      <c r="K10" s="741">
        <v>3</v>
      </c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</row>
    <row r="11" spans="1:28" ht="30" customHeight="1" thickBot="1" x14ac:dyDescent="0.25">
      <c r="A11" s="760"/>
      <c r="B11" s="761" t="s">
        <v>84</v>
      </c>
      <c r="C11" s="762"/>
      <c r="D11" s="761" t="s">
        <v>85</v>
      </c>
      <c r="E11" s="762"/>
      <c r="F11" s="761" t="s">
        <v>86</v>
      </c>
      <c r="G11" s="762"/>
      <c r="H11" s="761" t="s">
        <v>87</v>
      </c>
      <c r="I11" s="762"/>
      <c r="J11" s="761" t="s">
        <v>88</v>
      </c>
      <c r="K11" s="763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</row>
    <row r="12" spans="1:28" ht="16.5" thickBot="1" x14ac:dyDescent="0.3">
      <c r="A12" s="1150" t="s">
        <v>103</v>
      </c>
      <c r="B12" s="1151"/>
      <c r="C12" s="1151"/>
      <c r="D12" s="1151"/>
      <c r="E12" s="1151"/>
      <c r="F12" s="1151"/>
      <c r="G12" s="1151"/>
      <c r="H12" s="1151"/>
      <c r="I12" s="1151"/>
      <c r="J12" s="1151"/>
      <c r="K12" s="1152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</row>
    <row r="13" spans="1:28" s="43" customFormat="1" ht="23.25" customHeight="1" thickBot="1" x14ac:dyDescent="0.4">
      <c r="A13" s="1126" t="s">
        <v>362</v>
      </c>
      <c r="B13" s="1153"/>
      <c r="C13" s="1154" t="s">
        <v>353</v>
      </c>
      <c r="D13" s="1155"/>
      <c r="E13" s="1155"/>
      <c r="F13" s="1155"/>
      <c r="G13" s="1155"/>
      <c r="H13" s="1155"/>
      <c r="I13" s="1155"/>
      <c r="J13" s="1155"/>
      <c r="K13" s="1156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</row>
    <row r="14" spans="1:28" s="43" customFormat="1" ht="30.75" customHeight="1" thickBot="1" x14ac:dyDescent="0.3">
      <c r="A14" s="46" t="s">
        <v>363</v>
      </c>
      <c r="B14" s="1001"/>
      <c r="C14" s="132"/>
      <c r="D14" s="330"/>
      <c r="E14" s="330"/>
      <c r="F14" s="330"/>
      <c r="G14" s="330"/>
      <c r="H14" s="330"/>
      <c r="I14" s="330"/>
      <c r="J14" s="330"/>
      <c r="K14" s="33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</row>
    <row r="15" spans="1:28" s="43" customFormat="1" ht="27.75" customHeight="1" x14ac:dyDescent="0.25">
      <c r="A15" s="1170">
        <v>-0.1</v>
      </c>
      <c r="B15" s="1132"/>
      <c r="C15" s="609"/>
      <c r="D15" s="1000"/>
      <c r="E15" s="1000"/>
      <c r="F15" s="1000"/>
      <c r="G15" s="1000"/>
      <c r="H15" s="1000"/>
      <c r="I15" s="1000"/>
      <c r="J15" s="1000"/>
      <c r="K15" s="1002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</row>
    <row r="16" spans="1:28" s="43" customFormat="1" ht="6.75" customHeight="1" thickBot="1" x14ac:dyDescent="0.3">
      <c r="A16" s="1171"/>
      <c r="B16" s="1133"/>
      <c r="C16" s="609"/>
      <c r="D16" s="1000"/>
      <c r="E16" s="1000"/>
      <c r="F16" s="1000"/>
      <c r="G16" s="1000"/>
      <c r="H16" s="1000"/>
      <c r="I16" s="1000"/>
      <c r="J16" s="1000"/>
      <c r="K16" s="1002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</row>
    <row r="17" spans="1:28" s="43" customFormat="1" ht="15.75" x14ac:dyDescent="0.25">
      <c r="A17" s="1134" t="s">
        <v>364</v>
      </c>
      <c r="B17" s="1132"/>
      <c r="C17" s="609"/>
      <c r="D17" s="1000"/>
      <c r="E17" s="1000"/>
      <c r="F17" s="1000"/>
      <c r="G17" s="1000"/>
      <c r="H17" s="1000"/>
      <c r="I17" s="1000"/>
      <c r="J17" s="1000"/>
      <c r="K17" s="1002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</row>
    <row r="18" spans="1:28" s="43" customFormat="1" ht="16.5" thickBot="1" x14ac:dyDescent="0.3">
      <c r="A18" s="1135"/>
      <c r="B18" s="1133"/>
      <c r="C18" s="999"/>
      <c r="D18" s="1136" t="s">
        <v>354</v>
      </c>
      <c r="E18" s="1136"/>
      <c r="F18" s="1136"/>
      <c r="G18" s="1136"/>
      <c r="H18" s="1136"/>
      <c r="I18" s="1136"/>
      <c r="J18" s="1136"/>
      <c r="K18" s="1137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</row>
    <row r="19" spans="1:28" s="43" customFormat="1" x14ac:dyDescent="0.2"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H1:K2"/>
    <mergeCell ref="A12:K12"/>
    <mergeCell ref="A13:B13"/>
    <mergeCell ref="C13:K13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66" orientation="landscape" r:id="rId1"/>
  <headerFooter alignWithMargins="0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9"/>
  <sheetViews>
    <sheetView topLeftCell="A4" zoomScale="80" zoomScaleNormal="80" zoomScaleSheetLayoutView="90" workbookViewId="0">
      <selection activeCell="O16" sqref="O16"/>
    </sheetView>
  </sheetViews>
  <sheetFormatPr defaultRowHeight="12.75" x14ac:dyDescent="0.2"/>
  <cols>
    <col min="1" max="1" width="29.5703125" style="411" customWidth="1"/>
    <col min="2" max="2" width="37.28515625" style="411" customWidth="1"/>
    <col min="3" max="3" width="4.7109375" style="411" customWidth="1"/>
    <col min="4" max="4" width="34.7109375" style="411" customWidth="1"/>
    <col min="5" max="5" width="4.7109375" style="411" customWidth="1"/>
    <col min="6" max="6" width="26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34.5703125" style="411" customWidth="1"/>
    <col min="11" max="11" width="4.7109375" style="411" customWidth="1"/>
    <col min="12" max="28" width="9.140625" style="43"/>
    <col min="29" max="16384" width="9.140625" style="411"/>
  </cols>
  <sheetData>
    <row r="1" spans="1:28" ht="42" customHeight="1" x14ac:dyDescent="0.2">
      <c r="A1" s="1138"/>
      <c r="B1" s="1296" t="s">
        <v>1125</v>
      </c>
      <c r="C1" s="1296"/>
      <c r="D1" s="1296"/>
      <c r="E1" s="1296"/>
      <c r="F1" s="1296"/>
      <c r="G1" s="1297"/>
      <c r="H1" s="1144" t="s">
        <v>1122</v>
      </c>
      <c r="I1" s="1145"/>
      <c r="J1" s="1145"/>
      <c r="K1" s="1146"/>
    </row>
    <row r="2" spans="1:28" ht="39" customHeight="1" thickBot="1" x14ac:dyDescent="0.25">
      <c r="A2" s="1139"/>
      <c r="B2" s="1298"/>
      <c r="C2" s="1298"/>
      <c r="D2" s="1298"/>
      <c r="E2" s="1298"/>
      <c r="F2" s="1298"/>
      <c r="G2" s="1299"/>
      <c r="H2" s="1147"/>
      <c r="I2" s="1148"/>
      <c r="J2" s="1148"/>
      <c r="K2" s="1149"/>
    </row>
    <row r="3" spans="1:28" ht="33" customHeight="1" thickBot="1" x14ac:dyDescent="0.25">
      <c r="A3" s="1003" t="s">
        <v>83</v>
      </c>
      <c r="B3" s="779" t="s">
        <v>84</v>
      </c>
      <c r="C3" s="748">
        <f>SUM(C4:C10)</f>
        <v>37</v>
      </c>
      <c r="D3" s="781" t="s">
        <v>85</v>
      </c>
      <c r="E3" s="748">
        <f>SUM(E4:E10)</f>
        <v>17</v>
      </c>
      <c r="F3" s="782" t="s">
        <v>86</v>
      </c>
      <c r="G3" s="748">
        <f>SUM(G4:G10)</f>
        <v>21</v>
      </c>
      <c r="H3" s="783" t="s">
        <v>87</v>
      </c>
      <c r="I3" s="748">
        <f>SUM(I4:I10)</f>
        <v>18</v>
      </c>
      <c r="J3" s="953" t="s">
        <v>88</v>
      </c>
      <c r="K3" s="748">
        <f>SUM(K4:K10)</f>
        <v>7</v>
      </c>
    </row>
    <row r="4" spans="1:28" ht="43.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4</v>
      </c>
      <c r="H4" s="754" t="s">
        <v>1172</v>
      </c>
      <c r="I4" s="755">
        <v>2</v>
      </c>
      <c r="J4" s="923" t="s">
        <v>1042</v>
      </c>
      <c r="K4" s="756">
        <v>2</v>
      </c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</row>
    <row r="5" spans="1:28" ht="69.75" customHeight="1" x14ac:dyDescent="0.2">
      <c r="A5" s="735" t="s">
        <v>106</v>
      </c>
      <c r="B5" s="739" t="s">
        <v>1171</v>
      </c>
      <c r="C5" s="740">
        <v>4</v>
      </c>
      <c r="D5" s="757"/>
      <c r="E5" s="740"/>
      <c r="F5" s="739" t="s">
        <v>1174</v>
      </c>
      <c r="G5" s="740">
        <v>4</v>
      </c>
      <c r="H5" s="739" t="s">
        <v>383</v>
      </c>
      <c r="I5" s="740">
        <v>4</v>
      </c>
      <c r="J5" s="923" t="s">
        <v>1173</v>
      </c>
      <c r="K5" s="734">
        <v>2</v>
      </c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</row>
    <row r="6" spans="1:28" ht="42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40" t="s">
        <v>388</v>
      </c>
      <c r="I6" s="775">
        <v>3</v>
      </c>
      <c r="J6" s="775"/>
      <c r="K6" s="734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</row>
    <row r="7" spans="1:28" ht="39.950000000000003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3</v>
      </c>
      <c r="F7" s="739" t="s">
        <v>202</v>
      </c>
      <c r="G7" s="740">
        <v>2</v>
      </c>
      <c r="H7" s="739" t="s">
        <v>1043</v>
      </c>
      <c r="I7" s="740">
        <v>3</v>
      </c>
      <c r="J7" s="739"/>
      <c r="K7" s="734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</row>
    <row r="8" spans="1:28" ht="34.5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3</v>
      </c>
      <c r="H8" s="739" t="s">
        <v>1047</v>
      </c>
      <c r="I8" s="740">
        <v>4</v>
      </c>
      <c r="J8" s="739"/>
      <c r="K8" s="734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</row>
    <row r="9" spans="1:28" ht="57" customHeight="1" x14ac:dyDescent="0.2">
      <c r="A9" s="735" t="s">
        <v>1048</v>
      </c>
      <c r="B9" s="739" t="s">
        <v>1049</v>
      </c>
      <c r="C9" s="740">
        <v>5</v>
      </c>
      <c r="D9" s="739" t="s">
        <v>1050</v>
      </c>
      <c r="E9" s="740">
        <v>4</v>
      </c>
      <c r="F9" s="739" t="s">
        <v>130</v>
      </c>
      <c r="G9" s="740">
        <v>2</v>
      </c>
      <c r="H9" s="739"/>
      <c r="I9" s="740"/>
      <c r="J9" s="739"/>
      <c r="K9" s="734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67.5" customHeight="1" x14ac:dyDescent="0.2">
      <c r="A10" s="759" t="s">
        <v>140</v>
      </c>
      <c r="B10" s="739" t="s">
        <v>1051</v>
      </c>
      <c r="C10" s="740">
        <v>8</v>
      </c>
      <c r="D10" s="739" t="s">
        <v>133</v>
      </c>
      <c r="E10" s="740">
        <v>5</v>
      </c>
      <c r="F10" s="739" t="s">
        <v>386</v>
      </c>
      <c r="G10" s="740">
        <v>3</v>
      </c>
      <c r="H10" s="739" t="s">
        <v>1124</v>
      </c>
      <c r="I10" s="740">
        <v>2</v>
      </c>
      <c r="J10" s="739" t="s">
        <v>1053</v>
      </c>
      <c r="K10" s="741">
        <v>3</v>
      </c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</row>
    <row r="11" spans="1:28" ht="30" customHeight="1" thickBot="1" x14ac:dyDescent="0.25">
      <c r="A11" s="760"/>
      <c r="B11" s="761" t="s">
        <v>84</v>
      </c>
      <c r="C11" s="762"/>
      <c r="D11" s="761" t="s">
        <v>85</v>
      </c>
      <c r="E11" s="762"/>
      <c r="F11" s="761" t="s">
        <v>86</v>
      </c>
      <c r="G11" s="762"/>
      <c r="H11" s="761" t="s">
        <v>87</v>
      </c>
      <c r="I11" s="762"/>
      <c r="J11" s="761" t="s">
        <v>88</v>
      </c>
      <c r="K11" s="763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</row>
    <row r="12" spans="1:28" ht="16.5" thickBot="1" x14ac:dyDescent="0.3">
      <c r="A12" s="1150" t="s">
        <v>103</v>
      </c>
      <c r="B12" s="1151"/>
      <c r="C12" s="1151"/>
      <c r="D12" s="1151"/>
      <c r="E12" s="1151"/>
      <c r="F12" s="1151"/>
      <c r="G12" s="1151"/>
      <c r="H12" s="1151"/>
      <c r="I12" s="1151"/>
      <c r="J12" s="1151"/>
      <c r="K12" s="1152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</row>
    <row r="13" spans="1:28" s="43" customFormat="1" ht="23.25" customHeight="1" thickBot="1" x14ac:dyDescent="0.4">
      <c r="A13" s="1126" t="s">
        <v>362</v>
      </c>
      <c r="B13" s="1153"/>
      <c r="C13" s="1154" t="s">
        <v>353</v>
      </c>
      <c r="D13" s="1155"/>
      <c r="E13" s="1155"/>
      <c r="F13" s="1155"/>
      <c r="G13" s="1155"/>
      <c r="H13" s="1155"/>
      <c r="I13" s="1155"/>
      <c r="J13" s="1155"/>
      <c r="K13" s="1156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</row>
    <row r="14" spans="1:28" s="43" customFormat="1" ht="27" customHeight="1" thickBot="1" x14ac:dyDescent="0.3">
      <c r="A14" s="46" t="s">
        <v>363</v>
      </c>
      <c r="B14" s="1001"/>
      <c r="C14" s="132"/>
      <c r="D14" s="330"/>
      <c r="E14" s="330"/>
      <c r="F14" s="330"/>
      <c r="G14" s="330"/>
      <c r="H14" s="330"/>
      <c r="I14" s="330"/>
      <c r="J14" s="330"/>
      <c r="K14" s="33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</row>
    <row r="15" spans="1:28" s="43" customFormat="1" ht="19.5" customHeight="1" x14ac:dyDescent="0.25">
      <c r="A15" s="1170">
        <v>-0.1</v>
      </c>
      <c r="B15" s="1132"/>
      <c r="C15" s="609"/>
      <c r="D15" s="1000"/>
      <c r="E15" s="1000"/>
      <c r="F15" s="1000"/>
      <c r="G15" s="1000"/>
      <c r="H15" s="1000"/>
      <c r="I15" s="1000"/>
      <c r="J15" s="1000"/>
      <c r="K15" s="1002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</row>
    <row r="16" spans="1:28" s="43" customFormat="1" ht="16.5" thickBot="1" x14ac:dyDescent="0.3">
      <c r="A16" s="1171"/>
      <c r="B16" s="1133"/>
      <c r="C16" s="609"/>
      <c r="D16" s="1000"/>
      <c r="E16" s="1000"/>
      <c r="F16" s="1000"/>
      <c r="G16" s="1000"/>
      <c r="H16" s="1000"/>
      <c r="I16" s="1000"/>
      <c r="J16" s="1000"/>
      <c r="K16" s="1002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</row>
    <row r="17" spans="1:28" s="43" customFormat="1" ht="18.75" customHeight="1" x14ac:dyDescent="0.25">
      <c r="A17" s="1134" t="s">
        <v>364</v>
      </c>
      <c r="B17" s="1132"/>
      <c r="C17" s="609"/>
      <c r="D17" s="1000"/>
      <c r="E17" s="1000"/>
      <c r="F17" s="1000"/>
      <c r="G17" s="1000"/>
      <c r="H17" s="1000"/>
      <c r="I17" s="1000"/>
      <c r="J17" s="1000"/>
      <c r="K17" s="1002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</row>
    <row r="18" spans="1:28" s="43" customFormat="1" ht="16.5" thickBot="1" x14ac:dyDescent="0.3">
      <c r="A18" s="1135"/>
      <c r="B18" s="1133"/>
      <c r="C18" s="999"/>
      <c r="D18" s="1136" t="s">
        <v>354</v>
      </c>
      <c r="E18" s="1136"/>
      <c r="F18" s="1136"/>
      <c r="G18" s="1136"/>
      <c r="H18" s="1136"/>
      <c r="I18" s="1136"/>
      <c r="J18" s="1136"/>
      <c r="K18" s="1137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</row>
    <row r="19" spans="1:28" s="43" customFormat="1" ht="16.5" customHeight="1" x14ac:dyDescent="0.2"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H1:K2"/>
    <mergeCell ref="A12:K12"/>
    <mergeCell ref="A13:B13"/>
    <mergeCell ref="C13:K13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67" orientation="landscape" r:id="rId1"/>
  <headerFooter alignWithMargins="0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9"/>
  <sheetViews>
    <sheetView topLeftCell="A10" zoomScale="80" zoomScaleNormal="80" zoomScaleSheetLayoutView="90" workbookViewId="0">
      <selection activeCell="N5" sqref="N5"/>
    </sheetView>
  </sheetViews>
  <sheetFormatPr defaultRowHeight="12.75" x14ac:dyDescent="0.2"/>
  <cols>
    <col min="1" max="1" width="29.5703125" style="411" customWidth="1"/>
    <col min="2" max="2" width="36.140625" style="411" customWidth="1"/>
    <col min="3" max="3" width="4.7109375" style="411" customWidth="1"/>
    <col min="4" max="4" width="34.7109375" style="411" customWidth="1"/>
    <col min="5" max="5" width="4.7109375" style="411" customWidth="1"/>
    <col min="6" max="6" width="26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34.5703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2" customHeight="1" x14ac:dyDescent="0.2">
      <c r="A1" s="1138"/>
      <c r="B1" s="1296" t="s">
        <v>1126</v>
      </c>
      <c r="C1" s="1296"/>
      <c r="D1" s="1296"/>
      <c r="E1" s="1296"/>
      <c r="F1" s="1296"/>
      <c r="G1" s="1297"/>
      <c r="H1" s="1144" t="s">
        <v>1122</v>
      </c>
      <c r="I1" s="1145"/>
      <c r="J1" s="1145"/>
      <c r="K1" s="1146"/>
    </row>
    <row r="2" spans="1:11" ht="39" customHeight="1" thickBot="1" x14ac:dyDescent="0.25">
      <c r="A2" s="1139"/>
      <c r="B2" s="1298"/>
      <c r="C2" s="1298"/>
      <c r="D2" s="1298"/>
      <c r="E2" s="1298"/>
      <c r="F2" s="1298"/>
      <c r="G2" s="1299"/>
      <c r="H2" s="1147"/>
      <c r="I2" s="1148"/>
      <c r="J2" s="1148"/>
      <c r="K2" s="1149"/>
    </row>
    <row r="3" spans="1:11" ht="33" customHeight="1" thickBot="1" x14ac:dyDescent="0.25">
      <c r="A3" s="1003" t="s">
        <v>83</v>
      </c>
      <c r="B3" s="779" t="s">
        <v>84</v>
      </c>
      <c r="C3" s="748">
        <f>SUM(C4:C10)</f>
        <v>34</v>
      </c>
      <c r="D3" s="781" t="s">
        <v>85</v>
      </c>
      <c r="E3" s="748">
        <f>SUM(E4:E10)</f>
        <v>17</v>
      </c>
      <c r="F3" s="782" t="s">
        <v>86</v>
      </c>
      <c r="G3" s="748">
        <f>SUM(G4:G10)</f>
        <v>22</v>
      </c>
      <c r="H3" s="783" t="s">
        <v>87</v>
      </c>
      <c r="I3" s="748">
        <f>SUM(I4:I10)</f>
        <v>19</v>
      </c>
      <c r="J3" s="953" t="s">
        <v>88</v>
      </c>
      <c r="K3" s="748">
        <f>SUM(K4:K10)</f>
        <v>8</v>
      </c>
    </row>
    <row r="4" spans="1:11" ht="43.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5</v>
      </c>
      <c r="H4" s="754" t="s">
        <v>1172</v>
      </c>
      <c r="I4" s="755">
        <v>2</v>
      </c>
      <c r="J4" s="923" t="s">
        <v>1042</v>
      </c>
      <c r="K4" s="756">
        <v>3</v>
      </c>
    </row>
    <row r="5" spans="1:11" ht="66.75" customHeight="1" x14ac:dyDescent="0.2">
      <c r="A5" s="735" t="s">
        <v>106</v>
      </c>
      <c r="B5" s="739" t="s">
        <v>1171</v>
      </c>
      <c r="C5" s="740">
        <v>4</v>
      </c>
      <c r="D5" s="757"/>
      <c r="E5" s="740"/>
      <c r="F5" s="739" t="s">
        <v>1174</v>
      </c>
      <c r="G5" s="740">
        <v>4</v>
      </c>
      <c r="H5" s="739" t="s">
        <v>383</v>
      </c>
      <c r="I5" s="740">
        <v>4</v>
      </c>
      <c r="J5" s="923" t="s">
        <v>1173</v>
      </c>
      <c r="K5" s="734">
        <v>3</v>
      </c>
    </row>
    <row r="6" spans="1:11" ht="42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39" t="s">
        <v>1206</v>
      </c>
      <c r="I6" s="775">
        <v>5</v>
      </c>
      <c r="J6" s="775"/>
      <c r="K6" s="734"/>
    </row>
    <row r="7" spans="1:11" ht="39.950000000000003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4</v>
      </c>
      <c r="F7" s="739" t="s">
        <v>202</v>
      </c>
      <c r="G7" s="740">
        <v>3</v>
      </c>
      <c r="H7" s="739" t="s">
        <v>1043</v>
      </c>
      <c r="I7" s="740">
        <v>3</v>
      </c>
      <c r="J7" s="739"/>
      <c r="K7" s="734"/>
    </row>
    <row r="8" spans="1:11" ht="34.5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2</v>
      </c>
      <c r="H8" s="739" t="s">
        <v>1047</v>
      </c>
      <c r="I8" s="740">
        <v>3</v>
      </c>
      <c r="J8" s="739"/>
      <c r="K8" s="734"/>
    </row>
    <row r="9" spans="1:11" ht="57" customHeight="1" x14ac:dyDescent="0.2">
      <c r="A9" s="735" t="s">
        <v>1048</v>
      </c>
      <c r="B9" s="739" t="s">
        <v>1049</v>
      </c>
      <c r="C9" s="740">
        <v>5</v>
      </c>
      <c r="D9" s="739" t="s">
        <v>1050</v>
      </c>
      <c r="E9" s="740">
        <v>4</v>
      </c>
      <c r="F9" s="739" t="s">
        <v>130</v>
      </c>
      <c r="G9" s="740">
        <v>3</v>
      </c>
      <c r="H9" s="739"/>
      <c r="I9" s="740"/>
      <c r="J9" s="739"/>
      <c r="K9" s="734"/>
    </row>
    <row r="10" spans="1:11" ht="67.5" customHeight="1" x14ac:dyDescent="0.2">
      <c r="A10" s="759" t="s">
        <v>140</v>
      </c>
      <c r="B10" s="739" t="s">
        <v>1051</v>
      </c>
      <c r="C10" s="740">
        <v>5</v>
      </c>
      <c r="D10" s="739" t="s">
        <v>133</v>
      </c>
      <c r="E10" s="740">
        <v>4</v>
      </c>
      <c r="F10" s="739" t="s">
        <v>386</v>
      </c>
      <c r="G10" s="740">
        <v>2</v>
      </c>
      <c r="H10" s="739" t="s">
        <v>1205</v>
      </c>
      <c r="I10" s="740">
        <v>2</v>
      </c>
      <c r="J10" s="739" t="s">
        <v>1053</v>
      </c>
      <c r="K10" s="741">
        <v>2</v>
      </c>
    </row>
    <row r="11" spans="1:11" ht="30" customHeight="1" thickBot="1" x14ac:dyDescent="0.25">
      <c r="A11" s="760"/>
      <c r="B11" s="761" t="s">
        <v>84</v>
      </c>
      <c r="C11" s="762"/>
      <c r="D11" s="761" t="s">
        <v>85</v>
      </c>
      <c r="E11" s="762"/>
      <c r="F11" s="761" t="s">
        <v>86</v>
      </c>
      <c r="G11" s="762"/>
      <c r="H11" s="761" t="s">
        <v>87</v>
      </c>
      <c r="I11" s="762"/>
      <c r="J11" s="761" t="s">
        <v>88</v>
      </c>
      <c r="K11" s="763"/>
    </row>
    <row r="12" spans="1:11" ht="16.5" customHeight="1" thickBot="1" x14ac:dyDescent="0.3">
      <c r="A12" s="1449" t="s">
        <v>103</v>
      </c>
      <c r="B12" s="1450"/>
      <c r="C12" s="1450"/>
      <c r="D12" s="1450"/>
      <c r="E12" s="1450"/>
      <c r="F12" s="1450"/>
      <c r="G12" s="1450"/>
      <c r="H12" s="1450"/>
      <c r="I12" s="1450"/>
      <c r="J12" s="1450"/>
      <c r="K12" s="1451"/>
    </row>
    <row r="13" spans="1:11" ht="23.25" customHeight="1" thickBot="1" x14ac:dyDescent="0.25">
      <c r="D13" s="964" t="s">
        <v>1054</v>
      </c>
    </row>
    <row r="14" spans="1:11" ht="20.25" customHeight="1" thickBot="1" x14ac:dyDescent="0.4">
      <c r="A14" s="1126" t="s">
        <v>362</v>
      </c>
      <c r="B14" s="1127"/>
      <c r="C14" s="1167" t="s">
        <v>353</v>
      </c>
      <c r="D14" s="1168"/>
      <c r="E14" s="1168"/>
      <c r="F14" s="1168"/>
      <c r="G14" s="1168"/>
      <c r="H14" s="1168"/>
      <c r="I14" s="1168"/>
      <c r="J14" s="1168"/>
      <c r="K14" s="1169"/>
    </row>
    <row r="15" spans="1:11" ht="27.75" customHeight="1" thickBot="1" x14ac:dyDescent="0.3">
      <c r="A15" s="46" t="s">
        <v>363</v>
      </c>
      <c r="B15" s="1001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ht="15.75" x14ac:dyDescent="0.25">
      <c r="A16" s="1483">
        <v>-0.1</v>
      </c>
      <c r="B16" s="1329"/>
      <c r="C16" s="609"/>
      <c r="D16" s="1000"/>
      <c r="E16" s="1000"/>
      <c r="F16" s="1000"/>
      <c r="G16" s="1000"/>
      <c r="H16" s="1000"/>
      <c r="I16" s="1000"/>
      <c r="J16" s="1000"/>
      <c r="K16" s="1002"/>
    </row>
    <row r="17" spans="1:11" ht="16.5" thickBot="1" x14ac:dyDescent="0.3">
      <c r="A17" s="1484"/>
      <c r="B17" s="1330"/>
      <c r="C17" s="609"/>
      <c r="D17" s="1000"/>
      <c r="E17" s="1000"/>
      <c r="F17" s="1000"/>
      <c r="G17" s="1000"/>
      <c r="H17" s="1000"/>
      <c r="I17" s="1000"/>
      <c r="J17" s="1000"/>
      <c r="K17" s="1002"/>
    </row>
    <row r="18" spans="1:11" ht="15.75" x14ac:dyDescent="0.25">
      <c r="A18" s="1134" t="s">
        <v>364</v>
      </c>
      <c r="B18" s="1329"/>
      <c r="C18" s="609"/>
      <c r="D18" s="1000"/>
      <c r="E18" s="1000"/>
      <c r="F18" s="1000"/>
      <c r="G18" s="1000"/>
      <c r="H18" s="1000"/>
      <c r="I18" s="1000"/>
      <c r="J18" s="1000"/>
      <c r="K18" s="1002"/>
    </row>
    <row r="19" spans="1:11" ht="16.5" customHeight="1" thickBot="1" x14ac:dyDescent="0.3">
      <c r="A19" s="1135"/>
      <c r="B19" s="1330"/>
      <c r="C19" s="999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H1:K2"/>
    <mergeCell ref="A12:K12"/>
    <mergeCell ref="A14:B14"/>
    <mergeCell ref="C14:K14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68" orientation="landscape" r:id="rId1"/>
  <headerFooter alignWithMargins="0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9"/>
  <sheetViews>
    <sheetView topLeftCell="A7" zoomScale="80" zoomScaleNormal="80" zoomScaleSheetLayoutView="90" workbookViewId="0">
      <selection activeCell="N5" sqref="N5"/>
    </sheetView>
  </sheetViews>
  <sheetFormatPr defaultRowHeight="12.75" x14ac:dyDescent="0.2"/>
  <cols>
    <col min="1" max="1" width="29.5703125" style="411" customWidth="1"/>
    <col min="2" max="2" width="36.140625" style="411" customWidth="1"/>
    <col min="3" max="3" width="4.7109375" style="411" customWidth="1"/>
    <col min="4" max="4" width="34.7109375" style="411" customWidth="1"/>
    <col min="5" max="5" width="4.7109375" style="411" customWidth="1"/>
    <col min="6" max="6" width="26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34.5703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2" customHeight="1" x14ac:dyDescent="0.2">
      <c r="A1" s="1138"/>
      <c r="B1" s="1296" t="s">
        <v>1127</v>
      </c>
      <c r="C1" s="1296"/>
      <c r="D1" s="1296"/>
      <c r="E1" s="1296"/>
      <c r="F1" s="1296"/>
      <c r="G1" s="1297"/>
      <c r="H1" s="1144" t="s">
        <v>1122</v>
      </c>
      <c r="I1" s="1145"/>
      <c r="J1" s="1145"/>
      <c r="K1" s="1146"/>
    </row>
    <row r="2" spans="1:11" ht="39" customHeight="1" thickBot="1" x14ac:dyDescent="0.25">
      <c r="A2" s="1139"/>
      <c r="B2" s="1298"/>
      <c r="C2" s="1298"/>
      <c r="D2" s="1298"/>
      <c r="E2" s="1298"/>
      <c r="F2" s="1298"/>
      <c r="G2" s="1299"/>
      <c r="H2" s="1147"/>
      <c r="I2" s="1148"/>
      <c r="J2" s="1148"/>
      <c r="K2" s="1149"/>
    </row>
    <row r="3" spans="1:11" ht="33" customHeight="1" thickBot="1" x14ac:dyDescent="0.25">
      <c r="A3" s="1003" t="s">
        <v>83</v>
      </c>
      <c r="B3" s="779" t="s">
        <v>84</v>
      </c>
      <c r="C3" s="748">
        <f>SUM(C4:C10)</f>
        <v>37</v>
      </c>
      <c r="D3" s="781" t="s">
        <v>85</v>
      </c>
      <c r="E3" s="748">
        <f>SUM(E4:E10)</f>
        <v>17</v>
      </c>
      <c r="F3" s="782" t="s">
        <v>86</v>
      </c>
      <c r="G3" s="748">
        <f>SUM(G4:G10)</f>
        <v>21</v>
      </c>
      <c r="H3" s="783" t="s">
        <v>87</v>
      </c>
      <c r="I3" s="748">
        <f>SUM(I4:I10)</f>
        <v>18</v>
      </c>
      <c r="J3" s="953" t="s">
        <v>88</v>
      </c>
      <c r="K3" s="748">
        <f>SUM(K4:K10)</f>
        <v>7</v>
      </c>
    </row>
    <row r="4" spans="1:11" ht="43.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4</v>
      </c>
      <c r="H4" s="754" t="s">
        <v>1172</v>
      </c>
      <c r="I4" s="755">
        <v>2</v>
      </c>
      <c r="J4" s="923" t="s">
        <v>1042</v>
      </c>
      <c r="K4" s="756">
        <v>2</v>
      </c>
    </row>
    <row r="5" spans="1:11" ht="81" customHeight="1" x14ac:dyDescent="0.2">
      <c r="A5" s="735" t="s">
        <v>106</v>
      </c>
      <c r="B5" s="739" t="s">
        <v>1171</v>
      </c>
      <c r="C5" s="740">
        <v>4</v>
      </c>
      <c r="D5" s="757"/>
      <c r="E5" s="740"/>
      <c r="F5" s="739" t="s">
        <v>1174</v>
      </c>
      <c r="G5" s="740">
        <v>4</v>
      </c>
      <c r="H5" s="739" t="s">
        <v>383</v>
      </c>
      <c r="I5" s="740">
        <v>4</v>
      </c>
      <c r="J5" s="923" t="s">
        <v>1173</v>
      </c>
      <c r="K5" s="734">
        <v>2</v>
      </c>
    </row>
    <row r="6" spans="1:11" ht="42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40" t="s">
        <v>388</v>
      </c>
      <c r="I6" s="775">
        <v>3</v>
      </c>
      <c r="J6" s="775"/>
      <c r="K6" s="734"/>
    </row>
    <row r="7" spans="1:11" ht="39.950000000000003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3</v>
      </c>
      <c r="F7" s="739" t="s">
        <v>202</v>
      </c>
      <c r="G7" s="740">
        <v>2</v>
      </c>
      <c r="H7" s="739" t="s">
        <v>1043</v>
      </c>
      <c r="I7" s="740">
        <v>3</v>
      </c>
      <c r="J7" s="739"/>
      <c r="K7" s="734"/>
    </row>
    <row r="8" spans="1:11" ht="34.5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3</v>
      </c>
      <c r="H8" s="739" t="s">
        <v>1047</v>
      </c>
      <c r="I8" s="740">
        <v>4</v>
      </c>
      <c r="J8" s="739"/>
      <c r="K8" s="734"/>
    </row>
    <row r="9" spans="1:11" ht="57" customHeight="1" x14ac:dyDescent="0.2">
      <c r="A9" s="735" t="s">
        <v>1048</v>
      </c>
      <c r="B9" s="739" t="s">
        <v>1049</v>
      </c>
      <c r="C9" s="740">
        <v>5</v>
      </c>
      <c r="D9" s="739" t="s">
        <v>1050</v>
      </c>
      <c r="E9" s="740">
        <v>4</v>
      </c>
      <c r="F9" s="739" t="s">
        <v>130</v>
      </c>
      <c r="G9" s="740">
        <v>2</v>
      </c>
      <c r="H9" s="739"/>
      <c r="I9" s="740"/>
      <c r="J9" s="739"/>
      <c r="K9" s="734"/>
    </row>
    <row r="10" spans="1:11" ht="67.5" customHeight="1" x14ac:dyDescent="0.2">
      <c r="A10" s="759" t="s">
        <v>140</v>
      </c>
      <c r="B10" s="739" t="s">
        <v>1051</v>
      </c>
      <c r="C10" s="740">
        <v>8</v>
      </c>
      <c r="D10" s="739" t="s">
        <v>133</v>
      </c>
      <c r="E10" s="740">
        <v>5</v>
      </c>
      <c r="F10" s="739" t="s">
        <v>386</v>
      </c>
      <c r="G10" s="740">
        <v>3</v>
      </c>
      <c r="H10" s="739" t="s">
        <v>1124</v>
      </c>
      <c r="I10" s="740">
        <v>2</v>
      </c>
      <c r="J10" s="739" t="s">
        <v>1053</v>
      </c>
      <c r="K10" s="741">
        <v>3</v>
      </c>
    </row>
    <row r="11" spans="1:11" s="43" customFormat="1" ht="30" customHeight="1" thickBot="1" x14ac:dyDescent="0.25">
      <c r="A11" s="760"/>
      <c r="B11" s="761" t="s">
        <v>84</v>
      </c>
      <c r="C11" s="762"/>
      <c r="D11" s="761" t="s">
        <v>85</v>
      </c>
      <c r="E11" s="762"/>
      <c r="F11" s="761" t="s">
        <v>86</v>
      </c>
      <c r="G11" s="762"/>
      <c r="H11" s="761" t="s">
        <v>87</v>
      </c>
      <c r="I11" s="762"/>
      <c r="J11" s="761" t="s">
        <v>88</v>
      </c>
      <c r="K11" s="763"/>
    </row>
    <row r="12" spans="1:11" s="43" customFormat="1" ht="16.5" thickBot="1" x14ac:dyDescent="0.3">
      <c r="A12" s="1150" t="s">
        <v>103</v>
      </c>
      <c r="B12" s="1151"/>
      <c r="C12" s="1151"/>
      <c r="D12" s="1151"/>
      <c r="E12" s="1151"/>
      <c r="F12" s="1151"/>
      <c r="G12" s="1151"/>
      <c r="H12" s="1151"/>
      <c r="I12" s="1151"/>
      <c r="J12" s="1151"/>
      <c r="K12" s="1152"/>
    </row>
    <row r="13" spans="1:11" s="43" customFormat="1" ht="23.25" customHeight="1" thickBot="1" x14ac:dyDescent="0.25">
      <c r="A13" s="411"/>
      <c r="B13" s="411"/>
      <c r="C13" s="411"/>
      <c r="D13" s="964" t="s">
        <v>1054</v>
      </c>
      <c r="E13" s="411"/>
      <c r="F13" s="411"/>
      <c r="G13" s="411"/>
      <c r="H13" s="411"/>
      <c r="I13" s="411"/>
      <c r="J13" s="411"/>
      <c r="K13" s="411"/>
    </row>
    <row r="14" spans="1:11" s="43" customFormat="1" ht="20.25" customHeight="1" thickBot="1" x14ac:dyDescent="0.4">
      <c r="A14" s="1126" t="s">
        <v>362</v>
      </c>
      <c r="B14" s="11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s="43" customFormat="1" ht="27.75" customHeight="1" thickBot="1" x14ac:dyDescent="0.3">
      <c r="A15" s="46" t="s">
        <v>363</v>
      </c>
      <c r="B15" s="1001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s="43" customFormat="1" ht="15.75" x14ac:dyDescent="0.25">
      <c r="A16" s="1170">
        <v>-0.1</v>
      </c>
      <c r="B16" s="1132"/>
      <c r="C16" s="609"/>
      <c r="D16" s="1000"/>
      <c r="E16" s="1000"/>
      <c r="F16" s="1000"/>
      <c r="G16" s="1000"/>
      <c r="H16" s="1000"/>
      <c r="I16" s="1000"/>
      <c r="J16" s="1000"/>
      <c r="K16" s="1002"/>
    </row>
    <row r="17" spans="1:11" s="43" customFormat="1" ht="16.5" thickBot="1" x14ac:dyDescent="0.3">
      <c r="A17" s="1171"/>
      <c r="B17" s="1133"/>
      <c r="C17" s="609"/>
      <c r="D17" s="1000"/>
      <c r="E17" s="1000"/>
      <c r="F17" s="1000"/>
      <c r="G17" s="1000"/>
      <c r="H17" s="1000"/>
      <c r="I17" s="1000"/>
      <c r="J17" s="1000"/>
      <c r="K17" s="1002"/>
    </row>
    <row r="18" spans="1:11" s="43" customFormat="1" ht="15.75" x14ac:dyDescent="0.25">
      <c r="A18" s="1134" t="s">
        <v>364</v>
      </c>
      <c r="B18" s="1132"/>
      <c r="C18" s="609"/>
      <c r="D18" s="1000"/>
      <c r="E18" s="1000"/>
      <c r="F18" s="1000"/>
      <c r="G18" s="1000"/>
      <c r="H18" s="1000"/>
      <c r="I18" s="1000"/>
      <c r="J18" s="1000"/>
      <c r="K18" s="1002"/>
    </row>
    <row r="19" spans="1:11" s="43" customFormat="1" ht="16.5" thickBot="1" x14ac:dyDescent="0.3">
      <c r="A19" s="1135"/>
      <c r="B19" s="1133"/>
      <c r="C19" s="999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H1:K2"/>
    <mergeCell ref="A12:K12"/>
    <mergeCell ref="A14:B14"/>
    <mergeCell ref="C14:K14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68" orientation="landscape" r:id="rId1"/>
  <headerFooter alignWithMargins="0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9"/>
  <sheetViews>
    <sheetView topLeftCell="A7" zoomScale="90" zoomScaleNormal="90" zoomScaleSheetLayoutView="100" workbookViewId="0">
      <selection activeCell="N5" sqref="N5"/>
    </sheetView>
  </sheetViews>
  <sheetFormatPr defaultRowHeight="12.75" x14ac:dyDescent="0.2"/>
  <cols>
    <col min="1" max="1" width="20.7109375" style="938" customWidth="1"/>
    <col min="2" max="2" width="25.28515625" style="938" customWidth="1"/>
    <col min="3" max="3" width="4.7109375" style="938" customWidth="1"/>
    <col min="4" max="4" width="26.7109375" style="938" bestFit="1" customWidth="1"/>
    <col min="5" max="5" width="4.7109375" style="938" customWidth="1"/>
    <col min="6" max="6" width="26.5703125" style="938" customWidth="1"/>
    <col min="7" max="7" width="4.7109375" style="938" customWidth="1"/>
    <col min="8" max="8" width="28.5703125" style="938" customWidth="1"/>
    <col min="9" max="9" width="4.7109375" style="938" customWidth="1"/>
    <col min="10" max="10" width="25.28515625" style="938" customWidth="1"/>
    <col min="11" max="11" width="4.7109375" style="938" customWidth="1"/>
    <col min="12" max="16384" width="9.140625" style="938"/>
  </cols>
  <sheetData>
    <row r="1" spans="1:32" ht="45" customHeight="1" x14ac:dyDescent="0.2">
      <c r="A1" s="1138"/>
      <c r="B1" s="1485" t="s">
        <v>1181</v>
      </c>
      <c r="C1" s="1485"/>
      <c r="D1" s="1485"/>
      <c r="E1" s="1485"/>
      <c r="F1" s="1485"/>
      <c r="G1" s="1486"/>
      <c r="H1" s="1300" t="s">
        <v>722</v>
      </c>
      <c r="I1" s="1301"/>
      <c r="J1" s="1301"/>
      <c r="K1" s="1302"/>
    </row>
    <row r="2" spans="1:32" ht="20.25" customHeight="1" thickBot="1" x14ac:dyDescent="0.25">
      <c r="A2" s="1139"/>
      <c r="B2" s="1487"/>
      <c r="C2" s="1487"/>
      <c r="D2" s="1487"/>
      <c r="E2" s="1487"/>
      <c r="F2" s="1487"/>
      <c r="G2" s="1488"/>
      <c r="H2" s="1303"/>
      <c r="I2" s="1304"/>
      <c r="J2" s="1304"/>
      <c r="K2" s="1305"/>
    </row>
    <row r="3" spans="1:32" ht="19.5" customHeight="1" thickBot="1" x14ac:dyDescent="0.25">
      <c r="A3" s="1027" t="s">
        <v>83</v>
      </c>
      <c r="B3" s="747" t="s">
        <v>84</v>
      </c>
      <c r="C3" s="748">
        <f>SUM(C4:C11)</f>
        <v>31</v>
      </c>
      <c r="D3" s="749" t="s">
        <v>85</v>
      </c>
      <c r="E3" s="748">
        <f>SUM(E4:E11)</f>
        <v>23</v>
      </c>
      <c r="F3" s="750" t="s">
        <v>86</v>
      </c>
      <c r="G3" s="748">
        <f>SUM(G4:G11)</f>
        <v>18</v>
      </c>
      <c r="H3" s="751" t="s">
        <v>87</v>
      </c>
      <c r="I3" s="748">
        <f>SUM(I4:I11)</f>
        <v>13</v>
      </c>
      <c r="J3" s="752" t="s">
        <v>88</v>
      </c>
      <c r="K3" s="748">
        <f>SUM(K4:K11)</f>
        <v>15</v>
      </c>
    </row>
    <row r="4" spans="1:32" ht="38.25" customHeight="1" x14ac:dyDescent="0.2">
      <c r="A4" s="759" t="s">
        <v>140</v>
      </c>
      <c r="B4" s="1028" t="s">
        <v>98</v>
      </c>
      <c r="C4" s="1029">
        <v>5</v>
      </c>
      <c r="D4" s="1028" t="s">
        <v>266</v>
      </c>
      <c r="E4" s="1029">
        <v>4</v>
      </c>
      <c r="F4" s="1028" t="s">
        <v>389</v>
      </c>
      <c r="G4" s="1029">
        <v>4</v>
      </c>
      <c r="H4" s="976" t="s">
        <v>390</v>
      </c>
      <c r="I4" s="1029">
        <v>3</v>
      </c>
      <c r="J4" s="1028" t="s">
        <v>265</v>
      </c>
      <c r="K4" s="1030">
        <v>2</v>
      </c>
    </row>
    <row r="5" spans="1:32" ht="48" customHeight="1" x14ac:dyDescent="0.2">
      <c r="A5" s="735" t="s">
        <v>162</v>
      </c>
      <c r="B5" s="1031" t="s">
        <v>633</v>
      </c>
      <c r="C5" s="1032">
        <v>6</v>
      </c>
      <c r="D5" s="1031" t="s">
        <v>266</v>
      </c>
      <c r="E5" s="1032">
        <v>6</v>
      </c>
      <c r="F5" s="739" t="s">
        <v>634</v>
      </c>
      <c r="G5" s="1032">
        <v>5</v>
      </c>
      <c r="H5" s="739" t="s">
        <v>391</v>
      </c>
      <c r="I5" s="1033">
        <v>4</v>
      </c>
      <c r="J5" s="774" t="s">
        <v>880</v>
      </c>
      <c r="K5" s="1034">
        <v>4</v>
      </c>
    </row>
    <row r="6" spans="1:32" ht="32.25" customHeight="1" x14ac:dyDescent="0.2">
      <c r="A6" s="777" t="s">
        <v>92</v>
      </c>
      <c r="B6" s="775" t="s">
        <v>151</v>
      </c>
      <c r="C6" s="775">
        <v>2</v>
      </c>
      <c r="D6" s="758" t="s">
        <v>1113</v>
      </c>
      <c r="E6" s="775">
        <v>2</v>
      </c>
      <c r="F6" s="774" t="s">
        <v>109</v>
      </c>
      <c r="G6" s="775">
        <v>2</v>
      </c>
      <c r="H6" s="775"/>
      <c r="I6" s="775"/>
      <c r="J6" s="941" t="s">
        <v>1014</v>
      </c>
      <c r="K6" s="734">
        <v>3</v>
      </c>
    </row>
    <row r="7" spans="1:32" ht="35.25" customHeight="1" x14ac:dyDescent="0.2">
      <c r="A7" s="735" t="s">
        <v>115</v>
      </c>
      <c r="B7" s="739" t="s">
        <v>99</v>
      </c>
      <c r="C7" s="740">
        <v>4</v>
      </c>
      <c r="D7" s="739" t="s">
        <v>221</v>
      </c>
      <c r="E7" s="740">
        <v>3</v>
      </c>
      <c r="F7" s="739" t="s">
        <v>392</v>
      </c>
      <c r="G7" s="740">
        <v>2</v>
      </c>
      <c r="H7" s="739"/>
      <c r="I7" s="740"/>
      <c r="J7" s="739"/>
      <c r="K7" s="734"/>
    </row>
    <row r="8" spans="1:32" ht="39.950000000000003" customHeight="1" x14ac:dyDescent="0.2">
      <c r="A8" s="735" t="s">
        <v>163</v>
      </c>
      <c r="B8" s="739" t="s">
        <v>233</v>
      </c>
      <c r="C8" s="740">
        <v>3</v>
      </c>
      <c r="D8" s="739" t="s">
        <v>234</v>
      </c>
      <c r="E8" s="740">
        <v>3</v>
      </c>
      <c r="F8" s="739" t="s">
        <v>203</v>
      </c>
      <c r="G8" s="740">
        <v>1</v>
      </c>
      <c r="H8" s="739" t="s">
        <v>164</v>
      </c>
      <c r="I8" s="740">
        <v>2</v>
      </c>
      <c r="J8" s="739" t="s">
        <v>1215</v>
      </c>
      <c r="K8" s="995">
        <v>1</v>
      </c>
    </row>
    <row r="9" spans="1:32" ht="39.950000000000003" customHeight="1" x14ac:dyDescent="0.2">
      <c r="A9" s="735" t="s">
        <v>63</v>
      </c>
      <c r="B9" s="739" t="s">
        <v>519</v>
      </c>
      <c r="C9" s="740">
        <v>3</v>
      </c>
      <c r="D9" s="739" t="s">
        <v>636</v>
      </c>
      <c r="E9" s="740">
        <v>2</v>
      </c>
      <c r="F9" s="739" t="s">
        <v>635</v>
      </c>
      <c r="G9" s="740">
        <v>2</v>
      </c>
      <c r="H9" s="739"/>
      <c r="I9" s="740"/>
      <c r="J9" s="739" t="s">
        <v>520</v>
      </c>
      <c r="K9" s="995">
        <v>2</v>
      </c>
    </row>
    <row r="10" spans="1:32" ht="39.950000000000003" customHeight="1" x14ac:dyDescent="0.2">
      <c r="A10" s="735" t="s">
        <v>637</v>
      </c>
      <c r="B10" s="739" t="s">
        <v>394</v>
      </c>
      <c r="C10" s="740">
        <v>4</v>
      </c>
      <c r="D10" s="740" t="s">
        <v>395</v>
      </c>
      <c r="E10" s="740">
        <v>3</v>
      </c>
      <c r="F10" s="739"/>
      <c r="G10" s="740"/>
      <c r="H10" s="739" t="s">
        <v>397</v>
      </c>
      <c r="I10" s="740">
        <v>4</v>
      </c>
      <c r="J10" s="739"/>
      <c r="K10" s="995"/>
    </row>
    <row r="11" spans="1:32" ht="43.5" customHeight="1" x14ac:dyDescent="0.2">
      <c r="A11" s="735" t="s">
        <v>393</v>
      </c>
      <c r="B11" s="739" t="s">
        <v>394</v>
      </c>
      <c r="C11" s="740">
        <v>4</v>
      </c>
      <c r="D11" s="740"/>
      <c r="E11" s="740"/>
      <c r="F11" s="739" t="s">
        <v>396</v>
      </c>
      <c r="G11" s="740">
        <v>2</v>
      </c>
      <c r="H11" s="739"/>
      <c r="I11" s="740"/>
      <c r="J11" s="739" t="s">
        <v>398</v>
      </c>
      <c r="K11" s="995">
        <v>3</v>
      </c>
    </row>
    <row r="12" spans="1:32" ht="30" customHeight="1" thickBot="1" x14ac:dyDescent="0.25">
      <c r="A12" s="760"/>
      <c r="B12" s="761" t="s">
        <v>84</v>
      </c>
      <c r="C12" s="762"/>
      <c r="D12" s="761" t="s">
        <v>85</v>
      </c>
      <c r="E12" s="762"/>
      <c r="F12" s="761" t="s">
        <v>86</v>
      </c>
      <c r="G12" s="762"/>
      <c r="H12" s="761" t="s">
        <v>87</v>
      </c>
      <c r="I12" s="762"/>
      <c r="J12" s="761" t="s">
        <v>88</v>
      </c>
      <c r="K12" s="763"/>
    </row>
    <row r="13" spans="1:32" ht="19.5" thickBot="1" x14ac:dyDescent="0.3">
      <c r="A13" s="1150" t="s">
        <v>103</v>
      </c>
      <c r="B13" s="1151"/>
      <c r="C13" s="1151"/>
      <c r="D13" s="1151"/>
      <c r="E13" s="1151"/>
      <c r="F13" s="1151"/>
      <c r="G13" s="1151"/>
      <c r="H13" s="1151"/>
      <c r="I13" s="1151"/>
      <c r="J13" s="1151"/>
      <c r="K13" s="1152"/>
      <c r="M13" s="942"/>
      <c r="R13" s="943"/>
      <c r="AA13" s="942"/>
      <c r="AF13" s="943"/>
    </row>
    <row r="14" spans="1:32" ht="21" customHeight="1" thickBot="1" x14ac:dyDescent="0.25">
      <c r="A14" s="1306" t="s">
        <v>362</v>
      </c>
      <c r="B14" s="1307"/>
      <c r="C14" s="1308" t="s">
        <v>353</v>
      </c>
      <c r="D14" s="1309"/>
      <c r="E14" s="1309"/>
      <c r="F14" s="1309"/>
      <c r="G14" s="1309"/>
      <c r="H14" s="1309"/>
      <c r="I14" s="1309"/>
      <c r="J14" s="1309"/>
      <c r="K14" s="1310"/>
    </row>
    <row r="15" spans="1:32" ht="22.5" customHeight="1" thickBot="1" x14ac:dyDescent="0.25">
      <c r="A15" s="944" t="s">
        <v>363</v>
      </c>
      <c r="B15" s="945"/>
      <c r="C15" s="946"/>
      <c r="D15" s="947"/>
      <c r="E15" s="947"/>
      <c r="F15" s="947"/>
      <c r="G15" s="947"/>
      <c r="H15" s="947"/>
      <c r="I15" s="947"/>
      <c r="J15" s="947"/>
      <c r="K15" s="948"/>
    </row>
    <row r="16" spans="1:32" x14ac:dyDescent="0.2">
      <c r="A16" s="1489">
        <v>-0.1</v>
      </c>
      <c r="B16" s="1308"/>
      <c r="C16" s="949"/>
      <c r="D16" s="950"/>
      <c r="E16" s="950"/>
      <c r="F16" s="950"/>
      <c r="G16" s="950"/>
      <c r="H16" s="950"/>
      <c r="I16" s="950"/>
      <c r="J16" s="950"/>
      <c r="K16" s="951"/>
    </row>
    <row r="17" spans="1:11" ht="13.5" thickBot="1" x14ac:dyDescent="0.25">
      <c r="A17" s="1490"/>
      <c r="B17" s="1313"/>
      <c r="C17" s="949"/>
      <c r="D17" s="950"/>
      <c r="E17" s="950"/>
      <c r="F17" s="950"/>
      <c r="G17" s="950"/>
      <c r="H17" s="950"/>
      <c r="I17" s="950"/>
      <c r="J17" s="950"/>
      <c r="K17" s="951"/>
    </row>
    <row r="18" spans="1:11" x14ac:dyDescent="0.2">
      <c r="A18" s="1314" t="s">
        <v>364</v>
      </c>
      <c r="B18" s="1308"/>
      <c r="C18" s="949"/>
      <c r="D18" s="950"/>
      <c r="E18" s="950"/>
      <c r="F18" s="950"/>
      <c r="G18" s="950"/>
      <c r="H18" s="950"/>
      <c r="I18" s="950"/>
      <c r="J18" s="950"/>
      <c r="K18" s="951"/>
    </row>
    <row r="19" spans="1:11" ht="13.5" thickBot="1" x14ac:dyDescent="0.25">
      <c r="A19" s="1315"/>
      <c r="B19" s="1313"/>
      <c r="C19" s="1026"/>
      <c r="D19" s="1316" t="s">
        <v>354</v>
      </c>
      <c r="E19" s="1316"/>
      <c r="F19" s="1316"/>
      <c r="G19" s="1316"/>
      <c r="H19" s="1316"/>
      <c r="I19" s="1316"/>
      <c r="J19" s="1316"/>
      <c r="K19" s="1317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H1:K2"/>
    <mergeCell ref="A13:K13"/>
    <mergeCell ref="A14:B14"/>
    <mergeCell ref="C14:K14"/>
  </mergeCells>
  <printOptions horizontalCentered="1" verticalCentered="1"/>
  <pageMargins left="0.39370078740157483" right="0.51181102362204722" top="0.35433070866141736" bottom="0.23622047244094491" header="0.19685039370078741" footer="0.23622047244094491"/>
  <pageSetup paperSize="9" scale="79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9"/>
  <sheetViews>
    <sheetView zoomScale="90" zoomScaleNormal="90" zoomScaleSheetLayoutView="100" workbookViewId="0">
      <selection activeCell="N8" sqref="N8"/>
    </sheetView>
  </sheetViews>
  <sheetFormatPr defaultRowHeight="12.75" x14ac:dyDescent="0.2"/>
  <cols>
    <col min="1" max="1" width="20.7109375" style="938" customWidth="1"/>
    <col min="2" max="2" width="27" style="938" bestFit="1" customWidth="1"/>
    <col min="3" max="3" width="4.7109375" style="938" customWidth="1"/>
    <col min="4" max="4" width="29.140625" style="938" bestFit="1" customWidth="1"/>
    <col min="5" max="5" width="4.7109375" style="938" customWidth="1"/>
    <col min="6" max="6" width="29.28515625" style="938" bestFit="1" customWidth="1"/>
    <col min="7" max="7" width="4.7109375" style="938" customWidth="1"/>
    <col min="8" max="8" width="30" style="938" bestFit="1" customWidth="1"/>
    <col min="9" max="9" width="4.7109375" style="938" customWidth="1"/>
    <col min="10" max="10" width="28.140625" style="938" bestFit="1" customWidth="1"/>
    <col min="11" max="11" width="4.7109375" style="938" customWidth="1"/>
    <col min="12" max="16384" width="9.140625" style="938"/>
  </cols>
  <sheetData>
    <row r="1" spans="1:32" ht="45" customHeight="1" x14ac:dyDescent="0.2">
      <c r="A1" s="1138"/>
      <c r="B1" s="1485" t="s">
        <v>1182</v>
      </c>
      <c r="C1" s="1485"/>
      <c r="D1" s="1485"/>
      <c r="E1" s="1485"/>
      <c r="F1" s="1485"/>
      <c r="G1" s="1486"/>
      <c r="H1" s="1300" t="s">
        <v>719</v>
      </c>
      <c r="I1" s="1301"/>
      <c r="J1" s="1301"/>
      <c r="K1" s="1302"/>
    </row>
    <row r="2" spans="1:32" ht="20.25" customHeight="1" thickBot="1" x14ac:dyDescent="0.25">
      <c r="A2" s="1139"/>
      <c r="B2" s="1487"/>
      <c r="C2" s="1487"/>
      <c r="D2" s="1487"/>
      <c r="E2" s="1487"/>
      <c r="F2" s="1487"/>
      <c r="G2" s="1488"/>
      <c r="H2" s="1303"/>
      <c r="I2" s="1304"/>
      <c r="J2" s="1304"/>
      <c r="K2" s="1305"/>
    </row>
    <row r="3" spans="1:32" ht="19.5" customHeight="1" thickBot="1" x14ac:dyDescent="0.25">
      <c r="A3" s="1027" t="s">
        <v>83</v>
      </c>
      <c r="B3" s="747" t="s">
        <v>84</v>
      </c>
      <c r="C3" s="748">
        <f>SUM(C4:C11)</f>
        <v>31</v>
      </c>
      <c r="D3" s="749" t="s">
        <v>85</v>
      </c>
      <c r="E3" s="748">
        <f>SUM(E4:E11)</f>
        <v>23</v>
      </c>
      <c r="F3" s="750" t="s">
        <v>86</v>
      </c>
      <c r="G3" s="748">
        <f>SUM(G4:G11)</f>
        <v>18</v>
      </c>
      <c r="H3" s="751" t="s">
        <v>87</v>
      </c>
      <c r="I3" s="748">
        <f>SUM(I4:I11)</f>
        <v>13</v>
      </c>
      <c r="J3" s="752" t="s">
        <v>88</v>
      </c>
      <c r="K3" s="748">
        <f>SUM(K4:K11)</f>
        <v>15</v>
      </c>
    </row>
    <row r="4" spans="1:32" ht="38.25" customHeight="1" x14ac:dyDescent="0.2">
      <c r="A4" s="759" t="s">
        <v>140</v>
      </c>
      <c r="B4" s="1028" t="s">
        <v>98</v>
      </c>
      <c r="C4" s="1029">
        <v>5</v>
      </c>
      <c r="D4" s="1028" t="s">
        <v>266</v>
      </c>
      <c r="E4" s="1029">
        <v>4</v>
      </c>
      <c r="F4" s="1028" t="s">
        <v>389</v>
      </c>
      <c r="G4" s="1029">
        <v>4</v>
      </c>
      <c r="H4" s="976" t="s">
        <v>390</v>
      </c>
      <c r="I4" s="1029">
        <v>3</v>
      </c>
      <c r="J4" s="1028" t="s">
        <v>265</v>
      </c>
      <c r="K4" s="1030">
        <v>2</v>
      </c>
    </row>
    <row r="5" spans="1:32" ht="48" customHeight="1" x14ac:dyDescent="0.2">
      <c r="A5" s="735" t="s">
        <v>162</v>
      </c>
      <c r="B5" s="1031" t="s">
        <v>633</v>
      </c>
      <c r="C5" s="1032">
        <v>6</v>
      </c>
      <c r="D5" s="1031" t="s">
        <v>266</v>
      </c>
      <c r="E5" s="1032">
        <v>6</v>
      </c>
      <c r="F5" s="739" t="s">
        <v>634</v>
      </c>
      <c r="G5" s="1032">
        <v>5</v>
      </c>
      <c r="H5" s="739" t="s">
        <v>391</v>
      </c>
      <c r="I5" s="1033">
        <v>4</v>
      </c>
      <c r="J5" s="774" t="s">
        <v>880</v>
      </c>
      <c r="K5" s="1034">
        <v>4</v>
      </c>
    </row>
    <row r="6" spans="1:32" ht="32.25" customHeight="1" x14ac:dyDescent="0.2">
      <c r="A6" s="777" t="s">
        <v>92</v>
      </c>
      <c r="B6" s="775" t="s">
        <v>151</v>
      </c>
      <c r="C6" s="775">
        <v>2</v>
      </c>
      <c r="D6" s="758" t="s">
        <v>1113</v>
      </c>
      <c r="E6" s="775">
        <v>2</v>
      </c>
      <c r="F6" s="774" t="s">
        <v>109</v>
      </c>
      <c r="G6" s="775">
        <v>2</v>
      </c>
      <c r="H6" s="775"/>
      <c r="I6" s="775"/>
      <c r="J6" s="941" t="s">
        <v>1014</v>
      </c>
      <c r="K6" s="734">
        <v>3</v>
      </c>
    </row>
    <row r="7" spans="1:32" ht="37.5" customHeight="1" x14ac:dyDescent="0.2">
      <c r="A7" s="735" t="s">
        <v>115</v>
      </c>
      <c r="B7" s="739" t="s">
        <v>99</v>
      </c>
      <c r="C7" s="740">
        <v>4</v>
      </c>
      <c r="D7" s="739" t="s">
        <v>221</v>
      </c>
      <c r="E7" s="740">
        <v>3</v>
      </c>
      <c r="F7" s="739" t="s">
        <v>392</v>
      </c>
      <c r="G7" s="740">
        <v>2</v>
      </c>
      <c r="H7" s="739"/>
      <c r="I7" s="740"/>
      <c r="J7" s="739"/>
      <c r="K7" s="734"/>
    </row>
    <row r="8" spans="1:32" ht="39.950000000000003" customHeight="1" x14ac:dyDescent="0.2">
      <c r="A8" s="735" t="s">
        <v>163</v>
      </c>
      <c r="B8" s="739" t="s">
        <v>233</v>
      </c>
      <c r="C8" s="740">
        <v>3</v>
      </c>
      <c r="D8" s="739" t="s">
        <v>234</v>
      </c>
      <c r="E8" s="740">
        <v>3</v>
      </c>
      <c r="F8" s="739" t="s">
        <v>203</v>
      </c>
      <c r="G8" s="740">
        <v>1</v>
      </c>
      <c r="H8" s="739" t="s">
        <v>164</v>
      </c>
      <c r="I8" s="740">
        <v>2</v>
      </c>
      <c r="J8" s="739" t="s">
        <v>1215</v>
      </c>
      <c r="K8" s="995">
        <v>1</v>
      </c>
    </row>
    <row r="9" spans="1:32" ht="39.950000000000003" customHeight="1" x14ac:dyDescent="0.2">
      <c r="A9" s="735" t="s">
        <v>63</v>
      </c>
      <c r="B9" s="739" t="s">
        <v>519</v>
      </c>
      <c r="C9" s="740">
        <v>3</v>
      </c>
      <c r="D9" s="739" t="s">
        <v>636</v>
      </c>
      <c r="E9" s="740">
        <v>2</v>
      </c>
      <c r="F9" s="739" t="s">
        <v>635</v>
      </c>
      <c r="G9" s="740">
        <v>2</v>
      </c>
      <c r="H9" s="739"/>
      <c r="I9" s="740"/>
      <c r="J9" s="739" t="s">
        <v>520</v>
      </c>
      <c r="K9" s="995">
        <v>2</v>
      </c>
    </row>
    <row r="10" spans="1:32" ht="39.950000000000003" customHeight="1" x14ac:dyDescent="0.2">
      <c r="A10" s="735" t="s">
        <v>637</v>
      </c>
      <c r="B10" s="739" t="s">
        <v>394</v>
      </c>
      <c r="C10" s="740">
        <v>4</v>
      </c>
      <c r="D10" s="740" t="s">
        <v>395</v>
      </c>
      <c r="E10" s="740">
        <v>3</v>
      </c>
      <c r="F10" s="739"/>
      <c r="G10" s="740"/>
      <c r="H10" s="739" t="s">
        <v>397</v>
      </c>
      <c r="I10" s="740">
        <v>4</v>
      </c>
      <c r="J10" s="739"/>
      <c r="K10" s="995"/>
    </row>
    <row r="11" spans="1:32" ht="43.5" customHeight="1" x14ac:dyDescent="0.2">
      <c r="A11" s="735" t="s">
        <v>393</v>
      </c>
      <c r="B11" s="739" t="s">
        <v>394</v>
      </c>
      <c r="C11" s="740">
        <v>4</v>
      </c>
      <c r="D11" s="740"/>
      <c r="E11" s="740"/>
      <c r="F11" s="739" t="s">
        <v>396</v>
      </c>
      <c r="G11" s="740">
        <v>2</v>
      </c>
      <c r="H11" s="739"/>
      <c r="I11" s="740"/>
      <c r="J11" s="739" t="s">
        <v>398</v>
      </c>
      <c r="K11" s="995">
        <v>3</v>
      </c>
    </row>
    <row r="12" spans="1:32" ht="30" customHeight="1" thickBot="1" x14ac:dyDescent="0.25">
      <c r="A12" s="760"/>
      <c r="B12" s="761" t="s">
        <v>84</v>
      </c>
      <c r="C12" s="762"/>
      <c r="D12" s="761" t="s">
        <v>85</v>
      </c>
      <c r="E12" s="762"/>
      <c r="F12" s="761" t="s">
        <v>86</v>
      </c>
      <c r="G12" s="762"/>
      <c r="H12" s="761" t="s">
        <v>87</v>
      </c>
      <c r="I12" s="762"/>
      <c r="J12" s="761" t="s">
        <v>88</v>
      </c>
      <c r="K12" s="763"/>
    </row>
    <row r="13" spans="1:32" ht="19.5" thickBot="1" x14ac:dyDescent="0.3">
      <c r="A13" s="1150" t="s">
        <v>103</v>
      </c>
      <c r="B13" s="1151"/>
      <c r="C13" s="1151"/>
      <c r="D13" s="1151"/>
      <c r="E13" s="1151"/>
      <c r="F13" s="1151"/>
      <c r="G13" s="1151"/>
      <c r="H13" s="1151"/>
      <c r="I13" s="1151"/>
      <c r="J13" s="1151"/>
      <c r="K13" s="1152"/>
      <c r="M13" s="942"/>
      <c r="R13" s="943"/>
      <c r="AA13" s="942"/>
      <c r="AF13" s="943"/>
    </row>
    <row r="14" spans="1:32" ht="21" customHeight="1" thickBot="1" x14ac:dyDescent="0.25">
      <c r="A14" s="1306" t="s">
        <v>362</v>
      </c>
      <c r="B14" s="1307"/>
      <c r="C14" s="1308" t="s">
        <v>353</v>
      </c>
      <c r="D14" s="1309"/>
      <c r="E14" s="1309"/>
      <c r="F14" s="1309"/>
      <c r="G14" s="1309"/>
      <c r="H14" s="1309"/>
      <c r="I14" s="1309"/>
      <c r="J14" s="1309"/>
      <c r="K14" s="1310"/>
    </row>
    <row r="15" spans="1:32" ht="22.5" customHeight="1" thickBot="1" x14ac:dyDescent="0.25">
      <c r="A15" s="944" t="s">
        <v>363</v>
      </c>
      <c r="B15" s="945"/>
      <c r="C15" s="946"/>
      <c r="D15" s="947"/>
      <c r="E15" s="947"/>
      <c r="F15" s="947"/>
      <c r="G15" s="947"/>
      <c r="H15" s="947"/>
      <c r="I15" s="947"/>
      <c r="J15" s="947"/>
      <c r="K15" s="948"/>
    </row>
    <row r="16" spans="1:32" x14ac:dyDescent="0.2">
      <c r="A16" s="1489">
        <v>-0.1</v>
      </c>
      <c r="B16" s="1308"/>
      <c r="C16" s="949"/>
      <c r="D16" s="950"/>
      <c r="E16" s="950"/>
      <c r="F16" s="950"/>
      <c r="G16" s="950"/>
      <c r="H16" s="950"/>
      <c r="I16" s="950"/>
      <c r="J16" s="950"/>
      <c r="K16" s="951"/>
    </row>
    <row r="17" spans="1:11" ht="13.5" thickBot="1" x14ac:dyDescent="0.25">
      <c r="A17" s="1490"/>
      <c r="B17" s="1313"/>
      <c r="C17" s="949"/>
      <c r="D17" s="950"/>
      <c r="E17" s="950"/>
      <c r="F17" s="950"/>
      <c r="G17" s="950"/>
      <c r="H17" s="950"/>
      <c r="I17" s="950"/>
      <c r="J17" s="950"/>
      <c r="K17" s="951"/>
    </row>
    <row r="18" spans="1:11" x14ac:dyDescent="0.2">
      <c r="A18" s="1314" t="s">
        <v>364</v>
      </c>
      <c r="B18" s="1308"/>
      <c r="C18" s="949"/>
      <c r="D18" s="950"/>
      <c r="E18" s="950"/>
      <c r="F18" s="950"/>
      <c r="G18" s="950"/>
      <c r="H18" s="950"/>
      <c r="I18" s="950"/>
      <c r="J18" s="950"/>
      <c r="K18" s="951"/>
    </row>
    <row r="19" spans="1:11" ht="13.5" thickBot="1" x14ac:dyDescent="0.25">
      <c r="A19" s="1315"/>
      <c r="B19" s="1313"/>
      <c r="C19" s="1026"/>
      <c r="D19" s="1316" t="s">
        <v>354</v>
      </c>
      <c r="E19" s="1316"/>
      <c r="F19" s="1316"/>
      <c r="G19" s="1316"/>
      <c r="H19" s="1316"/>
      <c r="I19" s="1316"/>
      <c r="J19" s="1316"/>
      <c r="K19" s="1317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H1:K2"/>
    <mergeCell ref="A13:K13"/>
    <mergeCell ref="A14:B14"/>
    <mergeCell ref="C14:K14"/>
  </mergeCells>
  <printOptions horizontalCentered="1" verticalCentered="1"/>
  <pageMargins left="0.39370078740157483" right="0.51181102362204722" top="0.35433070866141736" bottom="0.23622047244094491" header="0.19685039370078741" footer="0.23622047244094491"/>
  <pageSetup paperSize="9" scale="79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92D050"/>
  </sheetPr>
  <dimension ref="A1:K17"/>
  <sheetViews>
    <sheetView view="pageBreakPreview" zoomScale="70" zoomScaleSheetLayoutView="70" workbookViewId="0">
      <selection activeCell="M6" sqref="M6"/>
    </sheetView>
  </sheetViews>
  <sheetFormatPr defaultRowHeight="12.75" x14ac:dyDescent="0.2"/>
  <cols>
    <col min="1" max="1" width="23.140625" customWidth="1"/>
    <col min="2" max="2" width="31.5703125" customWidth="1"/>
    <col min="3" max="3" width="4.7109375" customWidth="1"/>
    <col min="4" max="4" width="23" customWidth="1"/>
    <col min="5" max="5" width="4.7109375" customWidth="1"/>
    <col min="6" max="6" width="21.42578125" customWidth="1"/>
    <col min="7" max="7" width="4.7109375" customWidth="1"/>
    <col min="8" max="8" width="27" customWidth="1"/>
    <col min="9" max="9" width="4.7109375" customWidth="1"/>
    <col min="10" max="10" width="22" customWidth="1"/>
    <col min="11" max="11" width="4.7109375" customWidth="1"/>
  </cols>
  <sheetData>
    <row r="1" spans="1:11" ht="12.75" customHeight="1" x14ac:dyDescent="0.2">
      <c r="A1" s="1242"/>
      <c r="B1" s="1244" t="s">
        <v>618</v>
      </c>
      <c r="C1" s="1245"/>
      <c r="D1" s="1245"/>
      <c r="E1" s="1245"/>
      <c r="F1" s="1245"/>
      <c r="G1" s="1246"/>
      <c r="H1" s="1178" t="s">
        <v>712</v>
      </c>
      <c r="I1" s="1179"/>
      <c r="J1" s="1179"/>
      <c r="K1" s="1180"/>
    </row>
    <row r="2" spans="1:11" ht="47.25" customHeight="1" thickBot="1" x14ac:dyDescent="0.25">
      <c r="A2" s="1243"/>
      <c r="B2" s="1247"/>
      <c r="C2" s="1247"/>
      <c r="D2" s="1247"/>
      <c r="E2" s="1247"/>
      <c r="F2" s="1247"/>
      <c r="G2" s="1248"/>
      <c r="H2" s="1181"/>
      <c r="I2" s="1182"/>
      <c r="J2" s="1182"/>
      <c r="K2" s="1183"/>
    </row>
    <row r="3" spans="1:11" ht="37.5" customHeight="1" thickBot="1" x14ac:dyDescent="0.25">
      <c r="A3" s="151" t="s">
        <v>83</v>
      </c>
      <c r="B3" s="152" t="s">
        <v>84</v>
      </c>
      <c r="C3" s="153">
        <f>SUM(C4:C11)</f>
        <v>29</v>
      </c>
      <c r="D3" s="154" t="s">
        <v>85</v>
      </c>
      <c r="E3" s="153">
        <f>SUM(E4:E11)</f>
        <v>19</v>
      </c>
      <c r="F3" s="155" t="s">
        <v>86</v>
      </c>
      <c r="G3" s="153">
        <f>SUM(G4:G11)</f>
        <v>17</v>
      </c>
      <c r="H3" s="156" t="s">
        <v>87</v>
      </c>
      <c r="I3" s="153">
        <f>SUM(I4:I11)</f>
        <v>16</v>
      </c>
      <c r="J3" s="813" t="s">
        <v>88</v>
      </c>
      <c r="K3" s="153">
        <f>SUM(K4:K11)</f>
        <v>19</v>
      </c>
    </row>
    <row r="4" spans="1:11" ht="45" customHeight="1" x14ac:dyDescent="0.2">
      <c r="A4" s="158" t="s">
        <v>413</v>
      </c>
      <c r="B4" s="159" t="s">
        <v>197</v>
      </c>
      <c r="C4" s="160">
        <v>5</v>
      </c>
      <c r="D4" s="159" t="s">
        <v>235</v>
      </c>
      <c r="E4" s="160">
        <v>4</v>
      </c>
      <c r="F4" s="808" t="s">
        <v>866</v>
      </c>
      <c r="G4" s="160">
        <v>3</v>
      </c>
      <c r="H4" s="159" t="s">
        <v>913</v>
      </c>
      <c r="I4" s="160">
        <v>2</v>
      </c>
      <c r="J4" s="801" t="s">
        <v>880</v>
      </c>
      <c r="K4" s="161">
        <v>4</v>
      </c>
    </row>
    <row r="5" spans="1:11" ht="51" x14ac:dyDescent="0.2">
      <c r="A5" s="162" t="s">
        <v>600</v>
      </c>
      <c r="B5" s="163" t="s">
        <v>601</v>
      </c>
      <c r="C5" s="164">
        <v>3</v>
      </c>
      <c r="D5" s="163"/>
      <c r="E5" s="164"/>
      <c r="F5" s="164" t="s">
        <v>866</v>
      </c>
      <c r="G5" s="164">
        <v>3</v>
      </c>
      <c r="H5" s="163" t="s">
        <v>602</v>
      </c>
      <c r="I5" s="164">
        <v>2</v>
      </c>
      <c r="J5" s="812" t="s">
        <v>914</v>
      </c>
      <c r="K5" s="166">
        <v>2</v>
      </c>
    </row>
    <row r="6" spans="1:11" ht="40.5" customHeight="1" x14ac:dyDescent="0.2">
      <c r="A6" s="174" t="s">
        <v>603</v>
      </c>
      <c r="B6" s="175" t="s">
        <v>604</v>
      </c>
      <c r="C6" s="176">
        <v>3</v>
      </c>
      <c r="D6" s="697" t="s">
        <v>605</v>
      </c>
      <c r="E6" s="176">
        <v>3</v>
      </c>
      <c r="F6" s="164" t="s">
        <v>866</v>
      </c>
      <c r="G6" s="176">
        <v>3</v>
      </c>
      <c r="H6" s="163" t="s">
        <v>606</v>
      </c>
      <c r="I6" s="176">
        <v>2</v>
      </c>
      <c r="J6" s="175" t="s">
        <v>607</v>
      </c>
      <c r="K6" s="166">
        <v>2</v>
      </c>
    </row>
    <row r="7" spans="1:11" ht="38.25" x14ac:dyDescent="0.2">
      <c r="A7" s="174" t="s">
        <v>115</v>
      </c>
      <c r="B7" s="175" t="s">
        <v>99</v>
      </c>
      <c r="C7" s="176">
        <v>3</v>
      </c>
      <c r="D7" s="175" t="s">
        <v>221</v>
      </c>
      <c r="E7" s="176">
        <v>3</v>
      </c>
      <c r="F7" s="164" t="s">
        <v>866</v>
      </c>
      <c r="G7" s="176">
        <v>2</v>
      </c>
      <c r="H7" s="175"/>
      <c r="I7" s="176"/>
      <c r="J7" s="175"/>
      <c r="K7" s="166"/>
    </row>
    <row r="8" spans="1:11" s="411" customFormat="1" ht="35.25" customHeight="1" x14ac:dyDescent="0.2">
      <c r="A8" s="174" t="s">
        <v>610</v>
      </c>
      <c r="B8" s="175" t="s">
        <v>604</v>
      </c>
      <c r="C8" s="176">
        <v>3</v>
      </c>
      <c r="D8" s="697" t="s">
        <v>605</v>
      </c>
      <c r="E8" s="176">
        <v>2</v>
      </c>
      <c r="F8" s="164" t="s">
        <v>866</v>
      </c>
      <c r="G8" s="176">
        <v>2</v>
      </c>
      <c r="H8" s="163" t="s">
        <v>606</v>
      </c>
      <c r="I8" s="176">
        <v>2</v>
      </c>
      <c r="J8" s="175" t="s">
        <v>607</v>
      </c>
      <c r="K8" s="166">
        <v>2</v>
      </c>
    </row>
    <row r="9" spans="1:11" ht="38.25" x14ac:dyDescent="0.2">
      <c r="A9" s="177" t="s">
        <v>415</v>
      </c>
      <c r="B9" s="175" t="s">
        <v>416</v>
      </c>
      <c r="C9" s="176">
        <v>6</v>
      </c>
      <c r="D9" s="175" t="s">
        <v>417</v>
      </c>
      <c r="E9" s="175">
        <v>4</v>
      </c>
      <c r="F9" s="164" t="s">
        <v>866</v>
      </c>
      <c r="G9" s="176">
        <v>2</v>
      </c>
      <c r="H9" s="175" t="s">
        <v>608</v>
      </c>
      <c r="I9" s="176">
        <v>4</v>
      </c>
      <c r="J9" s="175" t="s">
        <v>609</v>
      </c>
      <c r="K9" s="166">
        <v>4</v>
      </c>
    </row>
    <row r="10" spans="1:11" ht="57" customHeight="1" x14ac:dyDescent="0.2">
      <c r="A10" s="177" t="s">
        <v>418</v>
      </c>
      <c r="B10" s="175" t="s">
        <v>419</v>
      </c>
      <c r="C10" s="164">
        <v>3</v>
      </c>
      <c r="D10" s="175" t="s">
        <v>420</v>
      </c>
      <c r="E10" s="175">
        <v>3</v>
      </c>
      <c r="F10" s="175"/>
      <c r="G10" s="176"/>
      <c r="H10" s="175" t="s">
        <v>915</v>
      </c>
      <c r="I10" s="176">
        <v>4</v>
      </c>
      <c r="J10" s="175" t="s">
        <v>611</v>
      </c>
      <c r="K10" s="166">
        <v>5</v>
      </c>
    </row>
    <row r="11" spans="1:11" ht="27" customHeight="1" x14ac:dyDescent="0.2">
      <c r="A11" s="168" t="s">
        <v>140</v>
      </c>
      <c r="B11" s="163" t="s">
        <v>197</v>
      </c>
      <c r="C11" s="164">
        <v>3</v>
      </c>
      <c r="D11" s="163"/>
      <c r="E11" s="164"/>
      <c r="F11" s="809" t="s">
        <v>866</v>
      </c>
      <c r="G11" s="164">
        <v>2</v>
      </c>
      <c r="H11" s="163"/>
      <c r="I11" s="176"/>
      <c r="J11" s="175"/>
      <c r="K11" s="166"/>
    </row>
    <row r="12" spans="1:11" ht="30" customHeight="1" thickBot="1" x14ac:dyDescent="0.25">
      <c r="A12" s="179"/>
      <c r="B12" s="180" t="s">
        <v>84</v>
      </c>
      <c r="C12" s="181"/>
      <c r="D12" s="180" t="s">
        <v>85</v>
      </c>
      <c r="E12" s="181"/>
      <c r="F12" s="180" t="s">
        <v>86</v>
      </c>
      <c r="G12" s="181"/>
      <c r="H12" s="180" t="s">
        <v>87</v>
      </c>
      <c r="I12" s="172"/>
      <c r="J12" s="171" t="s">
        <v>88</v>
      </c>
      <c r="K12" s="173"/>
    </row>
    <row r="13" spans="1:11" ht="16.5" thickBot="1" x14ac:dyDescent="0.3">
      <c r="A13" s="1249" t="s">
        <v>103</v>
      </c>
      <c r="B13" s="1250"/>
      <c r="C13" s="1250"/>
      <c r="D13" s="1250"/>
      <c r="E13" s="1250"/>
      <c r="F13" s="1250"/>
      <c r="G13" s="1250"/>
      <c r="H13" s="1250"/>
      <c r="I13" s="1250"/>
      <c r="J13" s="1250"/>
      <c r="K13" s="1251"/>
    </row>
    <row r="14" spans="1:11" ht="25.5" x14ac:dyDescent="0.35">
      <c r="A14" s="1252" t="s">
        <v>362</v>
      </c>
      <c r="B14" s="12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ht="16.5" thickBot="1" x14ac:dyDescent="0.3">
      <c r="A15" s="698" t="s">
        <v>363</v>
      </c>
      <c r="B15" s="208"/>
      <c r="C15" s="209"/>
      <c r="D15" s="191"/>
      <c r="E15" s="191"/>
      <c r="F15" s="191"/>
      <c r="G15" s="191"/>
      <c r="H15" s="191"/>
      <c r="I15" s="191"/>
      <c r="J15" s="191"/>
      <c r="K15" s="596"/>
    </row>
    <row r="16" spans="1:11" ht="25.5" customHeight="1" thickBot="1" x14ac:dyDescent="0.3">
      <c r="A16" s="678">
        <v>-0.1</v>
      </c>
      <c r="B16" s="679"/>
      <c r="C16" s="609"/>
      <c r="D16" s="687"/>
      <c r="E16" s="687"/>
      <c r="F16" s="687"/>
      <c r="G16" s="687"/>
      <c r="H16" s="687"/>
      <c r="I16" s="687"/>
      <c r="J16" s="687"/>
      <c r="K16" s="688"/>
    </row>
    <row r="17" spans="1:11" ht="27.75" customHeight="1" thickBot="1" x14ac:dyDescent="0.3">
      <c r="A17" s="46" t="s">
        <v>364</v>
      </c>
      <c r="B17" s="689"/>
      <c r="C17" s="680"/>
      <c r="D17" s="681"/>
      <c r="E17" s="681"/>
      <c r="F17" s="681"/>
      <c r="G17" s="681"/>
      <c r="H17" s="681"/>
      <c r="I17" s="681"/>
      <c r="J17" s="681"/>
      <c r="K17" s="682"/>
    </row>
  </sheetData>
  <mergeCells count="6">
    <mergeCell ref="A1:A2"/>
    <mergeCell ref="B1:G2"/>
    <mergeCell ref="H1:K2"/>
    <mergeCell ref="A13:K13"/>
    <mergeCell ref="A14:B14"/>
    <mergeCell ref="C14:K14"/>
  </mergeCells>
  <pageMargins left="0.51181102362204722" right="0.51181102362204722" top="0.78740157480314965" bottom="0.78740157480314965" header="0.31496062992125984" footer="0.31496062992125984"/>
  <pageSetup scale="7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92D050"/>
  </sheetPr>
  <dimension ref="A1:K16"/>
  <sheetViews>
    <sheetView view="pageBreakPreview" zoomScaleSheetLayoutView="100" workbookViewId="0">
      <selection activeCell="F23" sqref="F23"/>
    </sheetView>
  </sheetViews>
  <sheetFormatPr defaultRowHeight="12.75" x14ac:dyDescent="0.2"/>
  <cols>
    <col min="1" max="1" width="19.42578125" style="411" customWidth="1"/>
    <col min="2" max="2" width="32.85546875" style="411" customWidth="1"/>
    <col min="3" max="3" width="4.7109375" style="411" customWidth="1"/>
    <col min="4" max="4" width="23" style="411" customWidth="1"/>
    <col min="5" max="5" width="4.7109375" style="411" customWidth="1"/>
    <col min="6" max="6" width="21.42578125" style="411" customWidth="1"/>
    <col min="7" max="7" width="4.7109375" style="411" customWidth="1"/>
    <col min="8" max="8" width="27" style="411" customWidth="1"/>
    <col min="9" max="9" width="4.7109375" style="411" customWidth="1"/>
    <col min="10" max="10" width="22.5703125" style="411" customWidth="1"/>
    <col min="11" max="11" width="4.7109375" style="411" customWidth="1"/>
    <col min="12" max="16384" width="9.140625" style="411"/>
  </cols>
  <sheetData>
    <row r="1" spans="1:11" ht="12.75" customHeight="1" x14ac:dyDescent="0.2">
      <c r="A1" s="1242"/>
      <c r="B1" s="1261" t="s">
        <v>890</v>
      </c>
      <c r="C1" s="1261"/>
      <c r="D1" s="1261"/>
      <c r="E1" s="1261"/>
      <c r="F1" s="1261"/>
      <c r="G1" s="1262"/>
      <c r="H1" s="1194" t="s">
        <v>737</v>
      </c>
      <c r="I1" s="1195"/>
      <c r="J1" s="1195"/>
      <c r="K1" s="1196"/>
    </row>
    <row r="2" spans="1:11" ht="57" customHeight="1" thickBot="1" x14ac:dyDescent="0.25">
      <c r="A2" s="1243"/>
      <c r="B2" s="1263"/>
      <c r="C2" s="1263"/>
      <c r="D2" s="1263"/>
      <c r="E2" s="1263"/>
      <c r="F2" s="1263"/>
      <c r="G2" s="1264"/>
      <c r="H2" s="1197"/>
      <c r="I2" s="1198"/>
      <c r="J2" s="1198"/>
      <c r="K2" s="1199"/>
    </row>
    <row r="3" spans="1:11" ht="37.5" customHeight="1" thickBot="1" x14ac:dyDescent="0.25">
      <c r="A3" s="151" t="s">
        <v>83</v>
      </c>
      <c r="B3" s="152" t="s">
        <v>84</v>
      </c>
      <c r="C3" s="153">
        <f>SUM(C4:C8)</f>
        <v>25</v>
      </c>
      <c r="D3" s="154" t="s">
        <v>85</v>
      </c>
      <c r="E3" s="153">
        <f>SUM(E4:E8)</f>
        <v>20</v>
      </c>
      <c r="F3" s="155" t="s">
        <v>86</v>
      </c>
      <c r="G3" s="153">
        <f>SUM(G4:G8)</f>
        <v>12</v>
      </c>
      <c r="H3" s="156" t="s">
        <v>87</v>
      </c>
      <c r="I3" s="153">
        <f>SUM(I4:I8)</f>
        <v>21</v>
      </c>
      <c r="J3" s="157" t="s">
        <v>88</v>
      </c>
      <c r="K3" s="153">
        <f>SUM(K4:K8)</f>
        <v>22</v>
      </c>
    </row>
    <row r="4" spans="1:11" ht="38.25" x14ac:dyDescent="0.2">
      <c r="A4" s="158" t="s">
        <v>623</v>
      </c>
      <c r="B4" s="159" t="s">
        <v>197</v>
      </c>
      <c r="C4" s="160">
        <v>5</v>
      </c>
      <c r="D4" s="159" t="s">
        <v>235</v>
      </c>
      <c r="E4" s="160">
        <v>4</v>
      </c>
      <c r="F4" s="808" t="s">
        <v>128</v>
      </c>
      <c r="G4" s="160">
        <v>3</v>
      </c>
      <c r="H4" s="159" t="s">
        <v>503</v>
      </c>
      <c r="I4" s="160">
        <v>3</v>
      </c>
      <c r="J4" s="159" t="s">
        <v>414</v>
      </c>
      <c r="K4" s="161">
        <v>4</v>
      </c>
    </row>
    <row r="5" spans="1:11" ht="38.25" x14ac:dyDescent="0.2">
      <c r="A5" s="162" t="s">
        <v>891</v>
      </c>
      <c r="B5" s="163" t="s">
        <v>892</v>
      </c>
      <c r="C5" s="164">
        <v>4</v>
      </c>
      <c r="D5" s="163"/>
      <c r="E5" s="164"/>
      <c r="F5" s="164" t="s">
        <v>128</v>
      </c>
      <c r="G5" s="164">
        <v>3</v>
      </c>
      <c r="H5" s="163" t="s">
        <v>602</v>
      </c>
      <c r="I5" s="164">
        <v>4</v>
      </c>
      <c r="J5" s="801" t="s">
        <v>880</v>
      </c>
      <c r="K5" s="166">
        <v>3</v>
      </c>
    </row>
    <row r="6" spans="1:11" ht="38.25" x14ac:dyDescent="0.2">
      <c r="A6" s="174" t="s">
        <v>115</v>
      </c>
      <c r="B6" s="175" t="s">
        <v>893</v>
      </c>
      <c r="C6" s="176">
        <v>5</v>
      </c>
      <c r="D6" s="175" t="s">
        <v>221</v>
      </c>
      <c r="E6" s="176">
        <v>4</v>
      </c>
      <c r="F6" s="164" t="s">
        <v>128</v>
      </c>
      <c r="G6" s="176">
        <v>3</v>
      </c>
      <c r="H6" s="175"/>
      <c r="I6" s="176"/>
      <c r="J6" s="175"/>
      <c r="K6" s="166"/>
    </row>
    <row r="7" spans="1:11" ht="38.25" x14ac:dyDescent="0.2">
      <c r="A7" s="177" t="s">
        <v>415</v>
      </c>
      <c r="B7" s="175" t="s">
        <v>416</v>
      </c>
      <c r="C7" s="176">
        <v>5</v>
      </c>
      <c r="D7" s="175" t="s">
        <v>417</v>
      </c>
      <c r="E7" s="175">
        <v>6</v>
      </c>
      <c r="F7" s="809" t="s">
        <v>128</v>
      </c>
      <c r="G7" s="176">
        <v>3</v>
      </c>
      <c r="H7" s="175" t="s">
        <v>894</v>
      </c>
      <c r="I7" s="176">
        <v>6</v>
      </c>
      <c r="J7" s="175" t="s">
        <v>1120</v>
      </c>
      <c r="K7" s="166">
        <v>5</v>
      </c>
    </row>
    <row r="8" spans="1:11" ht="38.25" x14ac:dyDescent="0.2">
      <c r="A8" s="177" t="s">
        <v>418</v>
      </c>
      <c r="B8" s="175" t="s">
        <v>419</v>
      </c>
      <c r="C8" s="164">
        <v>6</v>
      </c>
      <c r="D8" s="175" t="s">
        <v>420</v>
      </c>
      <c r="E8" s="175">
        <v>6</v>
      </c>
      <c r="F8" s="175"/>
      <c r="G8" s="176"/>
      <c r="H8" s="175" t="s">
        <v>895</v>
      </c>
      <c r="I8" s="176">
        <v>8</v>
      </c>
      <c r="J8" s="175" t="s">
        <v>896</v>
      </c>
      <c r="K8" s="166">
        <v>10</v>
      </c>
    </row>
    <row r="9" spans="1:11" ht="30" customHeight="1" thickBot="1" x14ac:dyDescent="0.25">
      <c r="A9" s="179"/>
      <c r="B9" s="180" t="s">
        <v>84</v>
      </c>
      <c r="C9" s="181"/>
      <c r="D9" s="180" t="s">
        <v>85</v>
      </c>
      <c r="E9" s="181"/>
      <c r="F9" s="180" t="s">
        <v>86</v>
      </c>
      <c r="G9" s="181"/>
      <c r="H9" s="180" t="s">
        <v>87</v>
      </c>
      <c r="I9" s="172"/>
      <c r="J9" s="171" t="s">
        <v>88</v>
      </c>
      <c r="K9" s="173"/>
    </row>
    <row r="10" spans="1:11" ht="16.5" thickBot="1" x14ac:dyDescent="0.3">
      <c r="A10" s="1249" t="s">
        <v>103</v>
      </c>
      <c r="B10" s="1250"/>
      <c r="C10" s="1250"/>
      <c r="D10" s="1250"/>
      <c r="E10" s="1250"/>
      <c r="F10" s="1250"/>
      <c r="G10" s="1250"/>
      <c r="H10" s="1250"/>
      <c r="I10" s="1250"/>
      <c r="J10" s="1250"/>
      <c r="K10" s="1251"/>
    </row>
    <row r="11" spans="1:11" ht="25.5" x14ac:dyDescent="0.35">
      <c r="A11" s="1252" t="s">
        <v>362</v>
      </c>
      <c r="B11" s="1253"/>
      <c r="C11" s="1154" t="s">
        <v>353</v>
      </c>
      <c r="D11" s="1155"/>
      <c r="E11" s="1155"/>
      <c r="F11" s="1155"/>
      <c r="G11" s="1155"/>
      <c r="H11" s="1155"/>
      <c r="I11" s="1155"/>
      <c r="J11" s="1155"/>
      <c r="K11" s="1156"/>
    </row>
    <row r="12" spans="1:11" ht="30" thickBot="1" x14ac:dyDescent="0.3">
      <c r="A12" s="207" t="s">
        <v>363</v>
      </c>
      <c r="B12" s="208"/>
      <c r="C12" s="209"/>
      <c r="D12" s="191"/>
      <c r="E12" s="191"/>
      <c r="F12" s="191"/>
      <c r="G12" s="191"/>
      <c r="H12" s="191"/>
      <c r="I12" s="191"/>
      <c r="J12" s="191"/>
      <c r="K12" s="192"/>
    </row>
    <row r="13" spans="1:11" ht="15.75" x14ac:dyDescent="0.25">
      <c r="A13" s="1254">
        <v>-0.1</v>
      </c>
      <c r="B13" s="1132"/>
      <c r="C13" s="609"/>
      <c r="D13" s="710"/>
      <c r="E13" s="710"/>
      <c r="F13" s="710"/>
      <c r="G13" s="710"/>
      <c r="H13" s="710"/>
      <c r="I13" s="710"/>
      <c r="J13" s="710"/>
      <c r="K13" s="190"/>
    </row>
    <row r="14" spans="1:11" ht="16.5" thickBot="1" x14ac:dyDescent="0.3">
      <c r="A14" s="1255"/>
      <c r="B14" s="1133"/>
      <c r="C14" s="609"/>
      <c r="D14" s="710"/>
      <c r="E14" s="710"/>
      <c r="F14" s="710"/>
      <c r="G14" s="710"/>
      <c r="H14" s="710"/>
      <c r="I14" s="710"/>
      <c r="J14" s="710"/>
      <c r="K14" s="190"/>
    </row>
    <row r="15" spans="1:11" ht="15.75" x14ac:dyDescent="0.25">
      <c r="A15" s="1256" t="s">
        <v>364</v>
      </c>
      <c r="B15" s="1132"/>
      <c r="C15" s="609"/>
      <c r="D15" s="710"/>
      <c r="E15" s="710"/>
      <c r="F15" s="710"/>
      <c r="G15" s="710"/>
      <c r="H15" s="710"/>
      <c r="I15" s="710"/>
      <c r="J15" s="710"/>
      <c r="K15" s="190"/>
    </row>
    <row r="16" spans="1:11" ht="15.75" x14ac:dyDescent="0.25">
      <c r="A16" s="1257"/>
      <c r="B16" s="1258"/>
      <c r="C16" s="709"/>
      <c r="D16" s="1259" t="s">
        <v>354</v>
      </c>
      <c r="E16" s="1259"/>
      <c r="F16" s="1259"/>
      <c r="G16" s="1259"/>
      <c r="H16" s="1259"/>
      <c r="I16" s="1259"/>
      <c r="J16" s="1259"/>
      <c r="K16" s="1260"/>
    </row>
  </sheetData>
  <mergeCells count="11">
    <mergeCell ref="A1:A2"/>
    <mergeCell ref="B1:G2"/>
    <mergeCell ref="H1:K2"/>
    <mergeCell ref="A10:K10"/>
    <mergeCell ref="A11:B11"/>
    <mergeCell ref="C11:K11"/>
    <mergeCell ref="A13:A14"/>
    <mergeCell ref="B13:B14"/>
    <mergeCell ref="A15:A16"/>
    <mergeCell ref="B15:B16"/>
    <mergeCell ref="D16:K16"/>
  </mergeCells>
  <pageMargins left="0.51181102362204722" right="0.51181102362204722" top="0.78740157480314965" bottom="0.78740157480314965" header="0.31496062992125984" footer="0.31496062992125984"/>
  <pageSetup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92D050"/>
  </sheetPr>
  <dimension ref="A1:K18"/>
  <sheetViews>
    <sheetView view="pageBreakPreview" zoomScale="70" zoomScaleSheetLayoutView="70" workbookViewId="0">
      <selection activeCell="M7" sqref="M7"/>
    </sheetView>
  </sheetViews>
  <sheetFormatPr defaultRowHeight="12.75" x14ac:dyDescent="0.2"/>
  <cols>
    <col min="1" max="1" width="19.42578125" style="411" customWidth="1"/>
    <col min="2" max="2" width="32.85546875" style="411" customWidth="1"/>
    <col min="3" max="3" width="4.7109375" style="411" customWidth="1"/>
    <col min="4" max="4" width="23" style="411" customWidth="1"/>
    <col min="5" max="5" width="4.7109375" style="411" customWidth="1"/>
    <col min="6" max="6" width="21.42578125" style="411" customWidth="1"/>
    <col min="7" max="7" width="4.7109375" style="411" customWidth="1"/>
    <col min="8" max="8" width="27" style="411" customWidth="1"/>
    <col min="9" max="9" width="4.7109375" style="411" customWidth="1"/>
    <col min="10" max="10" width="21.140625" style="411" customWidth="1"/>
    <col min="11" max="11" width="4.7109375" style="411" customWidth="1"/>
    <col min="12" max="16384" width="9.140625" style="411"/>
  </cols>
  <sheetData>
    <row r="1" spans="1:11" ht="12.75" customHeight="1" x14ac:dyDescent="0.2">
      <c r="A1" s="1242"/>
      <c r="B1" s="1261" t="s">
        <v>619</v>
      </c>
      <c r="C1" s="1261"/>
      <c r="D1" s="1261"/>
      <c r="E1" s="1261"/>
      <c r="F1" s="1261"/>
      <c r="G1" s="1262"/>
      <c r="H1" s="1194" t="s">
        <v>737</v>
      </c>
      <c r="I1" s="1195"/>
      <c r="J1" s="1195"/>
      <c r="K1" s="1196"/>
    </row>
    <row r="2" spans="1:11" ht="57" customHeight="1" thickBot="1" x14ac:dyDescent="0.25">
      <c r="A2" s="1243"/>
      <c r="B2" s="1263"/>
      <c r="C2" s="1263"/>
      <c r="D2" s="1263"/>
      <c r="E2" s="1263"/>
      <c r="F2" s="1263"/>
      <c r="G2" s="1264"/>
      <c r="H2" s="1197"/>
      <c r="I2" s="1198"/>
      <c r="J2" s="1198"/>
      <c r="K2" s="1199"/>
    </row>
    <row r="3" spans="1:11" ht="37.5" customHeight="1" thickBot="1" x14ac:dyDescent="0.25">
      <c r="A3" s="151" t="s">
        <v>83</v>
      </c>
      <c r="B3" s="152" t="s">
        <v>84</v>
      </c>
      <c r="C3" s="153">
        <f>SUM(C4:C10)</f>
        <v>25</v>
      </c>
      <c r="D3" s="154" t="s">
        <v>85</v>
      </c>
      <c r="E3" s="153">
        <f>SUM(E4:E10)</f>
        <v>18</v>
      </c>
      <c r="F3" s="155" t="s">
        <v>86</v>
      </c>
      <c r="G3" s="153">
        <f>SUM(G4:G10)</f>
        <v>16</v>
      </c>
      <c r="H3" s="156" t="s">
        <v>87</v>
      </c>
      <c r="I3" s="153">
        <f>SUM(I4:I10)</f>
        <v>20</v>
      </c>
      <c r="J3" s="813" t="s">
        <v>88</v>
      </c>
      <c r="K3" s="153">
        <f>SUM(K4:K10)</f>
        <v>21</v>
      </c>
    </row>
    <row r="4" spans="1:11" ht="45" customHeight="1" x14ac:dyDescent="0.2">
      <c r="A4" s="158" t="s">
        <v>623</v>
      </c>
      <c r="B4" s="159" t="s">
        <v>197</v>
      </c>
      <c r="C4" s="160">
        <v>4</v>
      </c>
      <c r="D4" s="159" t="s">
        <v>235</v>
      </c>
      <c r="E4" s="160">
        <v>4</v>
      </c>
      <c r="F4" s="160" t="s">
        <v>866</v>
      </c>
      <c r="G4" s="160">
        <v>3</v>
      </c>
      <c r="H4" s="159" t="s">
        <v>238</v>
      </c>
      <c r="I4" s="160">
        <v>1</v>
      </c>
      <c r="J4" s="805" t="s">
        <v>880</v>
      </c>
      <c r="K4" s="161">
        <v>4</v>
      </c>
    </row>
    <row r="5" spans="1:11" ht="51" x14ac:dyDescent="0.2">
      <c r="A5" s="162" t="s">
        <v>600</v>
      </c>
      <c r="B5" s="163" t="s">
        <v>601</v>
      </c>
      <c r="C5" s="164">
        <v>3</v>
      </c>
      <c r="D5" s="163"/>
      <c r="E5" s="164"/>
      <c r="F5" s="163" t="s">
        <v>911</v>
      </c>
      <c r="G5" s="164">
        <v>3</v>
      </c>
      <c r="H5" s="163" t="s">
        <v>602</v>
      </c>
      <c r="I5" s="164">
        <v>3</v>
      </c>
      <c r="J5" s="805" t="s">
        <v>897</v>
      </c>
      <c r="K5" s="166">
        <v>2</v>
      </c>
    </row>
    <row r="6" spans="1:11" ht="51" x14ac:dyDescent="0.2">
      <c r="A6" s="174" t="s">
        <v>907</v>
      </c>
      <c r="B6" s="175" t="s">
        <v>908</v>
      </c>
      <c r="C6" s="176">
        <v>4</v>
      </c>
      <c r="D6" s="175" t="s">
        <v>909</v>
      </c>
      <c r="E6" s="176">
        <v>3</v>
      </c>
      <c r="F6" s="175" t="s">
        <v>826</v>
      </c>
      <c r="G6" s="176">
        <v>3</v>
      </c>
      <c r="H6" s="175" t="s">
        <v>910</v>
      </c>
      <c r="I6" s="176">
        <v>5</v>
      </c>
      <c r="J6" s="175"/>
      <c r="K6" s="166"/>
    </row>
    <row r="7" spans="1:11" ht="25.5" x14ac:dyDescent="0.2">
      <c r="A7" s="735" t="s">
        <v>302</v>
      </c>
      <c r="B7" s="739" t="s">
        <v>303</v>
      </c>
      <c r="C7" s="740">
        <v>1</v>
      </c>
      <c r="D7" s="739" t="s">
        <v>1219</v>
      </c>
      <c r="E7" s="740">
        <v>1</v>
      </c>
      <c r="F7" s="739"/>
      <c r="G7" s="740"/>
      <c r="H7" s="739" t="s">
        <v>304</v>
      </c>
      <c r="I7" s="740">
        <v>1</v>
      </c>
      <c r="J7" s="739"/>
      <c r="K7" s="734"/>
    </row>
    <row r="8" spans="1:11" ht="41.25" customHeight="1" x14ac:dyDescent="0.2">
      <c r="A8" s="177" t="s">
        <v>415</v>
      </c>
      <c r="B8" s="175" t="s">
        <v>416</v>
      </c>
      <c r="C8" s="176">
        <v>4</v>
      </c>
      <c r="D8" s="175" t="s">
        <v>417</v>
      </c>
      <c r="E8" s="175">
        <v>5</v>
      </c>
      <c r="F8" s="175" t="s">
        <v>826</v>
      </c>
      <c r="G8" s="176">
        <v>4</v>
      </c>
      <c r="H8" s="175" t="s">
        <v>894</v>
      </c>
      <c r="I8" s="176">
        <v>5</v>
      </c>
      <c r="J8" s="175" t="s">
        <v>1120</v>
      </c>
      <c r="K8" s="166">
        <v>5</v>
      </c>
    </row>
    <row r="9" spans="1:11" ht="45.75" customHeight="1" x14ac:dyDescent="0.2">
      <c r="A9" s="177" t="s">
        <v>418</v>
      </c>
      <c r="B9" s="175" t="s">
        <v>419</v>
      </c>
      <c r="C9" s="164">
        <v>5</v>
      </c>
      <c r="D9" s="175" t="s">
        <v>420</v>
      </c>
      <c r="E9" s="175">
        <v>5</v>
      </c>
      <c r="F9" s="175"/>
      <c r="G9" s="176"/>
      <c r="H9" s="175" t="s">
        <v>421</v>
      </c>
      <c r="I9" s="176">
        <v>5</v>
      </c>
      <c r="J9" s="175" t="s">
        <v>912</v>
      </c>
      <c r="K9" s="166">
        <v>10</v>
      </c>
    </row>
    <row r="10" spans="1:11" ht="27" customHeight="1" x14ac:dyDescent="0.2">
      <c r="A10" s="168" t="s">
        <v>140</v>
      </c>
      <c r="B10" s="163" t="s">
        <v>197</v>
      </c>
      <c r="C10" s="164">
        <v>4</v>
      </c>
      <c r="D10" s="163"/>
      <c r="E10" s="164"/>
      <c r="F10" s="175" t="s">
        <v>826</v>
      </c>
      <c r="G10" s="164">
        <v>3</v>
      </c>
      <c r="H10" s="163"/>
      <c r="I10" s="176"/>
      <c r="J10" s="175"/>
      <c r="K10" s="166"/>
    </row>
    <row r="11" spans="1:11" ht="30" customHeight="1" thickBot="1" x14ac:dyDescent="0.25">
      <c r="A11" s="179"/>
      <c r="B11" s="180" t="s">
        <v>84</v>
      </c>
      <c r="C11" s="181"/>
      <c r="D11" s="180" t="s">
        <v>85</v>
      </c>
      <c r="E11" s="181"/>
      <c r="F11" s="180" t="s">
        <v>86</v>
      </c>
      <c r="G11" s="181"/>
      <c r="H11" s="180" t="s">
        <v>87</v>
      </c>
      <c r="I11" s="172"/>
      <c r="J11" s="171" t="s">
        <v>88</v>
      </c>
      <c r="K11" s="173"/>
    </row>
    <row r="12" spans="1:11" ht="16.5" thickBot="1" x14ac:dyDescent="0.3">
      <c r="A12" s="1249" t="s">
        <v>103</v>
      </c>
      <c r="B12" s="1250"/>
      <c r="C12" s="1250"/>
      <c r="D12" s="1250"/>
      <c r="E12" s="1250"/>
      <c r="F12" s="1250"/>
      <c r="G12" s="1250"/>
      <c r="H12" s="1250"/>
      <c r="I12" s="1250"/>
      <c r="J12" s="1250"/>
      <c r="K12" s="1251"/>
    </row>
    <row r="13" spans="1:11" ht="25.5" x14ac:dyDescent="0.35">
      <c r="A13" s="1252" t="s">
        <v>362</v>
      </c>
      <c r="B13" s="1253"/>
      <c r="C13" s="1154" t="s">
        <v>353</v>
      </c>
      <c r="D13" s="1155"/>
      <c r="E13" s="1155"/>
      <c r="F13" s="1155"/>
      <c r="G13" s="1155"/>
      <c r="H13" s="1155"/>
      <c r="I13" s="1155"/>
      <c r="J13" s="1155"/>
      <c r="K13" s="1156"/>
    </row>
    <row r="14" spans="1:11" ht="30" thickBot="1" x14ac:dyDescent="0.3">
      <c r="A14" s="207" t="s">
        <v>363</v>
      </c>
      <c r="B14" s="208"/>
      <c r="C14" s="209"/>
      <c r="D14" s="191"/>
      <c r="E14" s="191"/>
      <c r="F14" s="191"/>
      <c r="G14" s="191"/>
      <c r="H14" s="191"/>
      <c r="I14" s="191"/>
      <c r="J14" s="191"/>
      <c r="K14" s="192"/>
    </row>
    <row r="15" spans="1:11" ht="15.75" x14ac:dyDescent="0.25">
      <c r="A15" s="1254">
        <v>-0.1</v>
      </c>
      <c r="B15" s="1132"/>
      <c r="C15" s="609"/>
      <c r="D15" s="624"/>
      <c r="E15" s="624"/>
      <c r="F15" s="624"/>
      <c r="G15" s="624"/>
      <c r="H15" s="624"/>
      <c r="I15" s="624"/>
      <c r="J15" s="624"/>
      <c r="K15" s="190"/>
    </row>
    <row r="16" spans="1:11" ht="16.5" thickBot="1" x14ac:dyDescent="0.3">
      <c r="A16" s="1255"/>
      <c r="B16" s="1133"/>
      <c r="C16" s="609"/>
      <c r="D16" s="624"/>
      <c r="E16" s="624"/>
      <c r="F16" s="624"/>
      <c r="G16" s="624"/>
      <c r="H16" s="624"/>
      <c r="I16" s="624"/>
      <c r="J16" s="624"/>
      <c r="K16" s="190"/>
    </row>
    <row r="17" spans="1:11" ht="15.75" x14ac:dyDescent="0.25">
      <c r="A17" s="1256" t="s">
        <v>364</v>
      </c>
      <c r="B17" s="1132"/>
      <c r="C17" s="609"/>
      <c r="D17" s="624"/>
      <c r="E17" s="624"/>
      <c r="F17" s="624"/>
      <c r="G17" s="624"/>
      <c r="H17" s="624"/>
      <c r="I17" s="624"/>
      <c r="J17" s="624"/>
      <c r="K17" s="190"/>
    </row>
    <row r="18" spans="1:11" ht="15.75" x14ac:dyDescent="0.25">
      <c r="A18" s="1257"/>
      <c r="B18" s="1258"/>
      <c r="C18" s="619"/>
      <c r="D18" s="1259" t="s">
        <v>354</v>
      </c>
      <c r="E18" s="1259"/>
      <c r="F18" s="1259"/>
      <c r="G18" s="1259"/>
      <c r="H18" s="1259"/>
      <c r="I18" s="1259"/>
      <c r="J18" s="1259"/>
      <c r="K18" s="1260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H1:K2"/>
    <mergeCell ref="A12:K12"/>
    <mergeCell ref="A13:B13"/>
    <mergeCell ref="C13:K13"/>
  </mergeCells>
  <pageMargins left="0.51181102362204722" right="0.51181102362204722" top="0.78740157480314965" bottom="0.78740157480314965" header="0.31496062992125984" footer="0.31496062992125984"/>
  <pageSetup scale="7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92D050"/>
  </sheetPr>
  <dimension ref="A1:L17"/>
  <sheetViews>
    <sheetView view="pageBreakPreview" zoomScale="70" zoomScaleSheetLayoutView="70" workbookViewId="0">
      <selection activeCell="N7" sqref="N7"/>
    </sheetView>
  </sheetViews>
  <sheetFormatPr defaultRowHeight="12.75" x14ac:dyDescent="0.2"/>
  <cols>
    <col min="1" max="1" width="18.5703125" customWidth="1"/>
    <col min="2" max="2" width="22" customWidth="1"/>
    <col min="3" max="3" width="4.7109375" customWidth="1"/>
    <col min="4" max="4" width="29.42578125" customWidth="1"/>
    <col min="5" max="5" width="4.7109375" customWidth="1"/>
    <col min="6" max="6" width="23.85546875" customWidth="1"/>
    <col min="7" max="7" width="4.7109375" customWidth="1"/>
    <col min="8" max="8" width="27.85546875" customWidth="1"/>
    <col min="9" max="9" width="4.7109375" customWidth="1"/>
    <col min="10" max="10" width="24" customWidth="1"/>
    <col min="11" max="11" width="4.7109375" customWidth="1"/>
  </cols>
  <sheetData>
    <row r="1" spans="1:12" ht="12.75" customHeight="1" x14ac:dyDescent="0.2">
      <c r="A1" s="1172"/>
      <c r="B1" s="1265" t="s">
        <v>400</v>
      </c>
      <c r="C1" s="1174"/>
      <c r="D1" s="1174"/>
      <c r="E1" s="1174"/>
      <c r="F1" s="1174"/>
      <c r="G1" s="1175"/>
      <c r="H1" s="1194" t="s">
        <v>749</v>
      </c>
      <c r="I1" s="1195"/>
      <c r="J1" s="1195"/>
      <c r="K1" s="1196"/>
    </row>
    <row r="2" spans="1:12" ht="60.7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2" ht="37.5" customHeight="1" thickBot="1" x14ac:dyDescent="0.25">
      <c r="A3" s="764" t="s">
        <v>83</v>
      </c>
      <c r="B3" s="765" t="s">
        <v>84</v>
      </c>
      <c r="C3" s="766">
        <f>SUM(C4:C8)</f>
        <v>23</v>
      </c>
      <c r="D3" s="767" t="s">
        <v>85</v>
      </c>
      <c r="E3" s="766">
        <f>SUM(E4:E8)</f>
        <v>28</v>
      </c>
      <c r="F3" s="768" t="s">
        <v>86</v>
      </c>
      <c r="G3" s="766">
        <f>SUM(G4:G8)</f>
        <v>13</v>
      </c>
      <c r="H3" s="769" t="s">
        <v>87</v>
      </c>
      <c r="I3" s="766">
        <f>SUM(I4:I8)</f>
        <v>10</v>
      </c>
      <c r="J3" s="847" t="s">
        <v>88</v>
      </c>
      <c r="K3" s="766">
        <f>SUM(K4:K8)</f>
        <v>26</v>
      </c>
    </row>
    <row r="4" spans="1:12" ht="47.25" customHeight="1" x14ac:dyDescent="0.2">
      <c r="A4" s="770" t="s">
        <v>401</v>
      </c>
      <c r="B4" s="771" t="s">
        <v>810</v>
      </c>
      <c r="C4" s="772">
        <v>8</v>
      </c>
      <c r="D4" s="754" t="s">
        <v>811</v>
      </c>
      <c r="E4" s="772">
        <v>6</v>
      </c>
      <c r="F4" s="771" t="s">
        <v>812</v>
      </c>
      <c r="G4" s="772">
        <v>8</v>
      </c>
      <c r="H4" s="771" t="s">
        <v>13</v>
      </c>
      <c r="I4" s="848">
        <v>5</v>
      </c>
      <c r="J4" s="846" t="s">
        <v>880</v>
      </c>
      <c r="K4" s="849">
        <v>6</v>
      </c>
    </row>
    <row r="5" spans="1:12" ht="66" customHeight="1" x14ac:dyDescent="0.2">
      <c r="A5" s="735" t="s">
        <v>813</v>
      </c>
      <c r="B5" s="739" t="s">
        <v>814</v>
      </c>
      <c r="C5" s="740">
        <v>5</v>
      </c>
      <c r="D5" s="739" t="s">
        <v>815</v>
      </c>
      <c r="E5" s="740">
        <v>10</v>
      </c>
      <c r="F5" s="739"/>
      <c r="G5" s="740"/>
      <c r="H5" s="739"/>
      <c r="I5" s="740"/>
      <c r="K5" s="734"/>
    </row>
    <row r="6" spans="1:12" ht="58.5" customHeight="1" x14ac:dyDescent="0.2">
      <c r="A6" s="776" t="s">
        <v>816</v>
      </c>
      <c r="B6" s="774"/>
      <c r="C6" s="775"/>
      <c r="D6" s="774"/>
      <c r="E6" s="775"/>
      <c r="F6" s="775"/>
      <c r="G6" s="775"/>
      <c r="H6" s="774"/>
      <c r="I6" s="775"/>
      <c r="J6" s="774" t="s">
        <v>817</v>
      </c>
      <c r="K6" s="734">
        <v>10</v>
      </c>
    </row>
    <row r="7" spans="1:12" ht="42" customHeight="1" x14ac:dyDescent="0.2">
      <c r="A7" s="777" t="s">
        <v>990</v>
      </c>
      <c r="B7" s="774"/>
      <c r="C7" s="775"/>
      <c r="D7" s="774" t="s">
        <v>989</v>
      </c>
      <c r="E7" s="775">
        <v>5</v>
      </c>
      <c r="F7" s="774" t="s">
        <v>818</v>
      </c>
      <c r="G7" s="775">
        <v>5</v>
      </c>
      <c r="H7" s="774" t="s">
        <v>819</v>
      </c>
      <c r="I7" s="775">
        <v>5</v>
      </c>
      <c r="J7" s="775"/>
      <c r="K7" s="734"/>
      <c r="L7" s="559"/>
    </row>
    <row r="8" spans="1:12" ht="41.25" customHeight="1" x14ac:dyDescent="0.2">
      <c r="A8" s="777" t="s">
        <v>96</v>
      </c>
      <c r="B8" s="774" t="s">
        <v>820</v>
      </c>
      <c r="C8" s="775">
        <v>10</v>
      </c>
      <c r="D8" s="774" t="s">
        <v>821</v>
      </c>
      <c r="E8" s="775">
        <v>7</v>
      </c>
      <c r="F8" s="774"/>
      <c r="G8" s="775"/>
      <c r="H8" s="774"/>
      <c r="I8" s="775"/>
      <c r="J8" s="774" t="s">
        <v>822</v>
      </c>
      <c r="K8" s="734">
        <v>10</v>
      </c>
    </row>
    <row r="9" spans="1:12" ht="30" customHeight="1" thickBot="1" x14ac:dyDescent="0.25">
      <c r="A9" s="760" t="s">
        <v>356</v>
      </c>
      <c r="B9" s="761" t="s">
        <v>84</v>
      </c>
      <c r="C9" s="762"/>
      <c r="D9" s="761" t="s">
        <v>85</v>
      </c>
      <c r="E9" s="762"/>
      <c r="F9" s="761" t="s">
        <v>86</v>
      </c>
      <c r="G9" s="762"/>
      <c r="H9" s="761" t="s">
        <v>87</v>
      </c>
      <c r="I9" s="762"/>
      <c r="J9" s="761" t="s">
        <v>88</v>
      </c>
      <c r="K9" s="763"/>
    </row>
    <row r="10" spans="1:12" ht="20.25" customHeight="1" thickBot="1" x14ac:dyDescent="0.3">
      <c r="A10" s="1133" t="s">
        <v>399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2" ht="13.5" thickBot="1" x14ac:dyDescent="0.25"/>
    <row r="12" spans="1:12" ht="25.5" x14ac:dyDescent="0.35">
      <c r="A12" s="1252" t="s">
        <v>362</v>
      </c>
      <c r="B12" s="1253"/>
      <c r="C12" s="1154" t="s">
        <v>353</v>
      </c>
      <c r="D12" s="1155"/>
      <c r="E12" s="1155"/>
      <c r="F12" s="1155"/>
      <c r="G12" s="1155"/>
      <c r="H12" s="1155"/>
      <c r="I12" s="1155"/>
      <c r="J12" s="1155"/>
      <c r="K12" s="1156"/>
    </row>
    <row r="13" spans="1:12" ht="30" thickBot="1" x14ac:dyDescent="0.3">
      <c r="A13" s="207" t="s">
        <v>363</v>
      </c>
      <c r="B13" s="208"/>
      <c r="C13" s="209"/>
      <c r="D13" s="191"/>
      <c r="E13" s="191"/>
      <c r="F13" s="191"/>
      <c r="G13" s="191"/>
      <c r="H13" s="191"/>
      <c r="I13" s="191"/>
      <c r="J13" s="191"/>
      <c r="K13" s="192"/>
    </row>
    <row r="14" spans="1:12" ht="15.75" x14ac:dyDescent="0.25">
      <c r="A14" s="1254">
        <v>-0.1</v>
      </c>
      <c r="B14" s="1132"/>
      <c r="C14" s="84"/>
      <c r="D14" s="205"/>
      <c r="E14" s="205"/>
      <c r="F14" s="205"/>
      <c r="G14" s="205"/>
      <c r="H14" s="205"/>
      <c r="I14" s="205"/>
      <c r="J14" s="205"/>
      <c r="K14" s="190"/>
    </row>
    <row r="15" spans="1:12" ht="16.5" thickBot="1" x14ac:dyDescent="0.3">
      <c r="A15" s="1255"/>
      <c r="B15" s="1133"/>
      <c r="C15" s="84"/>
      <c r="D15" s="205"/>
      <c r="E15" s="205"/>
      <c r="F15" s="205"/>
      <c r="G15" s="205"/>
      <c r="H15" s="205"/>
      <c r="I15" s="205"/>
      <c r="J15" s="205"/>
      <c r="K15" s="190"/>
    </row>
    <row r="16" spans="1:12" ht="15.75" x14ac:dyDescent="0.25">
      <c r="A16" s="1256" t="s">
        <v>364</v>
      </c>
      <c r="B16" s="1132"/>
      <c r="C16" s="84"/>
      <c r="D16" s="205"/>
      <c r="E16" s="205"/>
      <c r="F16" s="205"/>
      <c r="G16" s="205"/>
      <c r="H16" s="205"/>
      <c r="I16" s="205"/>
      <c r="J16" s="205"/>
      <c r="K16" s="190"/>
    </row>
    <row r="17" spans="1:11" ht="15.75" x14ac:dyDescent="0.25">
      <c r="A17" s="1257"/>
      <c r="B17" s="1258"/>
      <c r="C17" s="210"/>
      <c r="D17" s="1259" t="s">
        <v>354</v>
      </c>
      <c r="E17" s="1259"/>
      <c r="F17" s="1259"/>
      <c r="G17" s="1259"/>
      <c r="H17" s="1259"/>
      <c r="I17" s="1259"/>
      <c r="J17" s="1259"/>
      <c r="K17" s="1260"/>
    </row>
  </sheetData>
  <mergeCells count="11">
    <mergeCell ref="A1:A2"/>
    <mergeCell ref="B1:G2"/>
    <mergeCell ref="H1:K2"/>
    <mergeCell ref="A10:K10"/>
    <mergeCell ref="A12:B12"/>
    <mergeCell ref="C12:K12"/>
    <mergeCell ref="A14:A15"/>
    <mergeCell ref="B14:B15"/>
    <mergeCell ref="A16:A17"/>
    <mergeCell ref="B16:B17"/>
    <mergeCell ref="D17:K17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92D050"/>
  </sheetPr>
  <dimension ref="A1:K18"/>
  <sheetViews>
    <sheetView view="pageBreakPreview" zoomScale="70" zoomScaleSheetLayoutView="70" workbookViewId="0">
      <selection activeCell="D5" sqref="D5"/>
    </sheetView>
  </sheetViews>
  <sheetFormatPr defaultRowHeight="12.75" x14ac:dyDescent="0.2"/>
  <cols>
    <col min="1" max="1" width="19.28515625" customWidth="1"/>
    <col min="2" max="2" width="34.140625" customWidth="1"/>
    <col min="3" max="3" width="4.7109375" customWidth="1"/>
    <col min="4" max="4" width="21.85546875" customWidth="1"/>
    <col min="5" max="5" width="4.7109375" customWidth="1"/>
    <col min="6" max="6" width="30.28515625" customWidth="1"/>
    <col min="7" max="7" width="4.7109375" customWidth="1"/>
    <col min="8" max="8" width="25" customWidth="1"/>
    <col min="9" max="9" width="4.7109375" customWidth="1"/>
    <col min="10" max="10" width="21.28515625" customWidth="1"/>
    <col min="11" max="11" width="4.7109375" customWidth="1"/>
  </cols>
  <sheetData>
    <row r="1" spans="1:11" ht="19.5" customHeight="1" x14ac:dyDescent="0.2">
      <c r="A1" s="1266"/>
      <c r="B1" s="1268" t="s">
        <v>402</v>
      </c>
      <c r="C1" s="1269"/>
      <c r="D1" s="1269"/>
      <c r="E1" s="1269"/>
      <c r="F1" s="1269"/>
      <c r="G1" s="1270"/>
      <c r="H1" s="1194" t="s">
        <v>750</v>
      </c>
      <c r="I1" s="1195"/>
      <c r="J1" s="1195"/>
      <c r="K1" s="1196"/>
    </row>
    <row r="2" spans="1:11" ht="58.5" customHeight="1" thickBot="1" x14ac:dyDescent="0.25">
      <c r="A2" s="1267"/>
      <c r="B2" s="1271"/>
      <c r="C2" s="1272"/>
      <c r="D2" s="1272"/>
      <c r="E2" s="1272"/>
      <c r="F2" s="1272"/>
      <c r="G2" s="1273"/>
      <c r="H2" s="1197"/>
      <c r="I2" s="1198"/>
      <c r="J2" s="1198"/>
      <c r="K2" s="1199"/>
    </row>
    <row r="3" spans="1:11" ht="24" customHeight="1" thickBot="1" x14ac:dyDescent="0.25">
      <c r="A3" s="746" t="s">
        <v>83</v>
      </c>
      <c r="B3" s="747" t="s">
        <v>84</v>
      </c>
      <c r="C3" s="748">
        <f>SUM(C4:C11)</f>
        <v>36</v>
      </c>
      <c r="D3" s="749" t="s">
        <v>85</v>
      </c>
      <c r="E3" s="748">
        <f>SUM(E4:E11)</f>
        <v>22</v>
      </c>
      <c r="F3" s="750" t="s">
        <v>86</v>
      </c>
      <c r="G3" s="748">
        <f>SUM(G4:G11)</f>
        <v>15</v>
      </c>
      <c r="H3" s="751" t="s">
        <v>87</v>
      </c>
      <c r="I3" s="748">
        <f>SUM(I4:I11)</f>
        <v>15</v>
      </c>
      <c r="J3" s="752" t="s">
        <v>88</v>
      </c>
      <c r="K3" s="748">
        <f>SUM(K4:K11)</f>
        <v>12</v>
      </c>
    </row>
    <row r="4" spans="1:11" ht="44.25" customHeight="1" x14ac:dyDescent="0.2">
      <c r="A4" s="753" t="s">
        <v>379</v>
      </c>
      <c r="B4" s="754" t="s">
        <v>197</v>
      </c>
      <c r="C4" s="755">
        <v>5</v>
      </c>
      <c r="D4" s="754" t="s">
        <v>249</v>
      </c>
      <c r="E4" s="755">
        <v>5</v>
      </c>
      <c r="F4" s="755" t="s">
        <v>113</v>
      </c>
      <c r="G4" s="755">
        <v>5</v>
      </c>
      <c r="H4" s="754" t="s">
        <v>269</v>
      </c>
      <c r="I4" s="755">
        <v>3</v>
      </c>
      <c r="J4" s="754" t="s">
        <v>380</v>
      </c>
      <c r="K4" s="756">
        <v>4</v>
      </c>
    </row>
    <row r="5" spans="1:11" ht="79.5" customHeight="1" x14ac:dyDescent="0.2">
      <c r="A5" s="735" t="s">
        <v>106</v>
      </c>
      <c r="B5" s="739" t="s">
        <v>807</v>
      </c>
      <c r="C5" s="740">
        <v>4</v>
      </c>
      <c r="D5" s="757"/>
      <c r="E5" s="740"/>
      <c r="F5" s="739"/>
      <c r="G5" s="740"/>
      <c r="H5" s="739" t="s">
        <v>808</v>
      </c>
      <c r="I5" s="740">
        <v>4</v>
      </c>
      <c r="J5" s="801" t="s">
        <v>880</v>
      </c>
      <c r="K5" s="734">
        <v>5</v>
      </c>
    </row>
    <row r="6" spans="1:11" ht="42.75" customHeight="1" x14ac:dyDescent="0.2">
      <c r="A6" s="735" t="s">
        <v>115</v>
      </c>
      <c r="B6" s="739" t="s">
        <v>99</v>
      </c>
      <c r="C6" s="740">
        <v>5</v>
      </c>
      <c r="D6" s="739" t="s">
        <v>221</v>
      </c>
      <c r="E6" s="740">
        <v>6</v>
      </c>
      <c r="F6" s="739"/>
      <c r="G6" s="740"/>
      <c r="H6" s="739"/>
      <c r="I6" s="740"/>
      <c r="J6" s="739"/>
      <c r="K6" s="734"/>
    </row>
    <row r="7" spans="1:11" ht="30.75" customHeight="1" x14ac:dyDescent="0.2">
      <c r="A7" s="735" t="s">
        <v>302</v>
      </c>
      <c r="B7" s="739" t="s">
        <v>303</v>
      </c>
      <c r="C7" s="740">
        <v>5</v>
      </c>
      <c r="D7" s="739" t="s">
        <v>300</v>
      </c>
      <c r="E7" s="740">
        <v>2</v>
      </c>
      <c r="F7" s="739"/>
      <c r="G7" s="740"/>
      <c r="H7" s="739" t="s">
        <v>304</v>
      </c>
      <c r="I7" s="740">
        <v>3</v>
      </c>
      <c r="J7" s="739"/>
      <c r="K7" s="734"/>
    </row>
    <row r="8" spans="1:11" ht="43.5" customHeight="1" x14ac:dyDescent="0.2">
      <c r="A8" s="735" t="s">
        <v>403</v>
      </c>
      <c r="B8" s="739" t="s">
        <v>809</v>
      </c>
      <c r="C8" s="740">
        <v>5</v>
      </c>
      <c r="D8" s="739" t="s">
        <v>404</v>
      </c>
      <c r="E8" s="740">
        <v>5</v>
      </c>
      <c r="F8" s="739"/>
      <c r="G8" s="740"/>
      <c r="H8" s="739" t="s">
        <v>967</v>
      </c>
      <c r="I8" s="740">
        <v>2</v>
      </c>
      <c r="J8" s="739"/>
      <c r="K8" s="734"/>
    </row>
    <row r="9" spans="1:11" ht="42" customHeight="1" x14ac:dyDescent="0.2">
      <c r="A9" s="759" t="s">
        <v>140</v>
      </c>
      <c r="B9" s="739" t="s">
        <v>197</v>
      </c>
      <c r="C9" s="740">
        <v>5</v>
      </c>
      <c r="D9" s="739" t="s">
        <v>133</v>
      </c>
      <c r="E9" s="740">
        <v>4</v>
      </c>
      <c r="F9" s="739" t="s">
        <v>386</v>
      </c>
      <c r="G9" s="740">
        <v>4</v>
      </c>
      <c r="H9" s="739"/>
      <c r="I9" s="740"/>
      <c r="J9" s="739" t="s">
        <v>406</v>
      </c>
      <c r="K9" s="741">
        <v>3</v>
      </c>
    </row>
    <row r="10" spans="1:11" s="411" customFormat="1" ht="42" customHeight="1" x14ac:dyDescent="0.2">
      <c r="A10" s="735" t="s">
        <v>407</v>
      </c>
      <c r="B10" s="739" t="s">
        <v>408</v>
      </c>
      <c r="C10" s="740">
        <v>5</v>
      </c>
      <c r="D10" s="739"/>
      <c r="E10" s="740"/>
      <c r="F10" s="739" t="s">
        <v>410</v>
      </c>
      <c r="G10" s="740">
        <v>3</v>
      </c>
      <c r="H10" s="739"/>
      <c r="I10" s="740"/>
      <c r="J10" s="739"/>
      <c r="K10" s="734"/>
    </row>
    <row r="11" spans="1:11" ht="27.75" customHeight="1" x14ac:dyDescent="0.2">
      <c r="A11" s="735" t="s">
        <v>524</v>
      </c>
      <c r="B11" s="739" t="s">
        <v>525</v>
      </c>
      <c r="C11" s="740">
        <v>2</v>
      </c>
      <c r="D11" s="739"/>
      <c r="E11" s="740"/>
      <c r="F11" s="739" t="s">
        <v>826</v>
      </c>
      <c r="G11" s="740">
        <v>3</v>
      </c>
      <c r="H11" s="739" t="s">
        <v>526</v>
      </c>
      <c r="I11" s="740">
        <v>3</v>
      </c>
      <c r="J11" s="739"/>
      <c r="K11" s="734"/>
    </row>
    <row r="12" spans="1:11" ht="30" customHeight="1" thickBot="1" x14ac:dyDescent="0.25">
      <c r="A12" s="760"/>
      <c r="B12" s="761" t="s">
        <v>84</v>
      </c>
      <c r="C12" s="762"/>
      <c r="D12" s="761" t="s">
        <v>85</v>
      </c>
      <c r="E12" s="762"/>
      <c r="F12" s="761" t="s">
        <v>86</v>
      </c>
      <c r="G12" s="762"/>
      <c r="H12" s="761" t="s">
        <v>87</v>
      </c>
      <c r="I12" s="762"/>
      <c r="J12" s="761" t="s">
        <v>88</v>
      </c>
      <c r="K12" s="763"/>
    </row>
    <row r="13" spans="1:11" ht="16.5" customHeight="1" thickBot="1" x14ac:dyDescent="0.3">
      <c r="A13" s="1274" t="s">
        <v>103</v>
      </c>
      <c r="B13" s="1275"/>
      <c r="C13" s="1275"/>
      <c r="D13" s="1275"/>
      <c r="E13" s="1275"/>
      <c r="F13" s="1275"/>
      <c r="G13" s="1275"/>
      <c r="H13" s="1275"/>
      <c r="I13" s="1275"/>
      <c r="J13" s="1275"/>
      <c r="K13" s="1276"/>
    </row>
    <row r="14" spans="1:11" ht="14.25" customHeight="1" x14ac:dyDescent="0.25">
      <c r="A14" s="1277" t="s">
        <v>362</v>
      </c>
      <c r="B14" s="1278"/>
      <c r="C14" s="1132" t="s">
        <v>353</v>
      </c>
      <c r="D14" s="1192"/>
      <c r="E14" s="1192"/>
      <c r="F14" s="1192"/>
      <c r="G14" s="1192"/>
      <c r="H14" s="1192"/>
      <c r="I14" s="1192"/>
      <c r="J14" s="1192"/>
      <c r="K14" s="1193"/>
    </row>
    <row r="15" spans="1:11" ht="32.25" thickBot="1" x14ac:dyDescent="0.3">
      <c r="A15" s="211" t="s">
        <v>363</v>
      </c>
      <c r="B15" s="208"/>
      <c r="C15" s="209"/>
      <c r="D15" s="191"/>
      <c r="E15" s="191"/>
      <c r="F15" s="191"/>
      <c r="G15" s="191"/>
      <c r="H15" s="191"/>
      <c r="I15" s="191"/>
      <c r="J15" s="191"/>
      <c r="K15" s="192"/>
    </row>
    <row r="16" spans="1:11" ht="21.75" customHeight="1" thickBot="1" x14ac:dyDescent="0.3">
      <c r="A16" s="684">
        <v>-0.1</v>
      </c>
      <c r="B16" s="685"/>
      <c r="C16" s="84"/>
      <c r="D16" s="205"/>
      <c r="E16" s="205"/>
      <c r="F16" s="205"/>
      <c r="G16" s="205"/>
      <c r="H16" s="205"/>
      <c r="I16" s="205"/>
      <c r="J16" s="205"/>
      <c r="K16" s="190"/>
    </row>
    <row r="17" spans="1:11" ht="24" customHeight="1" x14ac:dyDescent="0.25">
      <c r="A17" s="683" t="s">
        <v>364</v>
      </c>
      <c r="B17" s="685"/>
      <c r="C17" s="84"/>
      <c r="D17" s="205"/>
      <c r="E17" s="205"/>
      <c r="F17" s="205"/>
      <c r="G17" s="205"/>
      <c r="H17" s="205"/>
      <c r="I17" s="205"/>
      <c r="J17" s="205"/>
      <c r="K17" s="190"/>
    </row>
    <row r="18" spans="1:11" ht="16.5" customHeight="1" x14ac:dyDescent="0.2"/>
  </sheetData>
  <mergeCells count="6">
    <mergeCell ref="A1:A2"/>
    <mergeCell ref="B1:G2"/>
    <mergeCell ref="H1:K2"/>
    <mergeCell ref="A13:K13"/>
    <mergeCell ref="A14:B14"/>
    <mergeCell ref="C14:K14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92D050"/>
    <pageSetUpPr fitToPage="1"/>
  </sheetPr>
  <dimension ref="A1:R19"/>
  <sheetViews>
    <sheetView view="pageBreakPreview" zoomScale="90" zoomScaleSheetLayoutView="90" workbookViewId="0">
      <selection activeCell="N9" sqref="N9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5" customWidth="1"/>
    <col min="7" max="7" width="4.7109375" customWidth="1"/>
    <col min="8" max="8" width="27.28515625" customWidth="1"/>
    <col min="9" max="9" width="4.7109375" customWidth="1"/>
    <col min="10" max="10" width="22" customWidth="1"/>
    <col min="11" max="11" width="4.7109375" customWidth="1"/>
  </cols>
  <sheetData>
    <row r="1" spans="1:18" ht="45" customHeight="1" x14ac:dyDescent="0.2">
      <c r="A1" s="1172"/>
      <c r="B1" s="1279" t="s">
        <v>535</v>
      </c>
      <c r="C1" s="1279"/>
      <c r="D1" s="1279"/>
      <c r="E1" s="1279"/>
      <c r="F1" s="1279"/>
      <c r="G1" s="1280"/>
      <c r="H1" s="1178" t="s">
        <v>754</v>
      </c>
      <c r="I1" s="1179"/>
      <c r="J1" s="1179"/>
      <c r="K1" s="1180"/>
    </row>
    <row r="2" spans="1:18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8" ht="33" customHeight="1" thickBot="1" x14ac:dyDescent="0.25">
      <c r="A3" s="778" t="s">
        <v>83</v>
      </c>
      <c r="B3" s="779" t="s">
        <v>84</v>
      </c>
      <c r="C3" s="780">
        <f>SUM(C4:C8)</f>
        <v>14</v>
      </c>
      <c r="D3" s="781" t="s">
        <v>85</v>
      </c>
      <c r="E3" s="780">
        <f>SUM(E4:E8)</f>
        <v>15</v>
      </c>
      <c r="F3" s="925" t="s">
        <v>86</v>
      </c>
      <c r="G3" s="780">
        <f>SUM(G4:G8)</f>
        <v>23</v>
      </c>
      <c r="H3" s="783" t="s">
        <v>87</v>
      </c>
      <c r="I3" s="780">
        <f>SUM(I4:I8)</f>
        <v>20</v>
      </c>
      <c r="J3" s="784" t="s">
        <v>88</v>
      </c>
      <c r="K3" s="780">
        <f>SUM(K4:K8)</f>
        <v>28</v>
      </c>
    </row>
    <row r="4" spans="1:18" ht="53.25" customHeight="1" x14ac:dyDescent="0.2">
      <c r="A4" s="731" t="s">
        <v>82</v>
      </c>
      <c r="B4" s="732" t="s">
        <v>197</v>
      </c>
      <c r="C4" s="733">
        <v>8</v>
      </c>
      <c r="D4" s="732"/>
      <c r="E4" s="733"/>
      <c r="F4" s="850" t="s">
        <v>968</v>
      </c>
      <c r="G4" s="733">
        <v>8</v>
      </c>
      <c r="H4" s="732" t="s">
        <v>65</v>
      </c>
      <c r="I4" s="733">
        <v>5</v>
      </c>
      <c r="J4" s="732" t="s">
        <v>15</v>
      </c>
      <c r="K4" s="756">
        <v>5</v>
      </c>
    </row>
    <row r="5" spans="1:18" ht="51.75" customHeight="1" x14ac:dyDescent="0.2">
      <c r="A5" s="777" t="s">
        <v>969</v>
      </c>
      <c r="B5" s="774" t="s">
        <v>306</v>
      </c>
      <c r="C5" s="775">
        <v>6</v>
      </c>
      <c r="D5" s="774" t="s">
        <v>378</v>
      </c>
      <c r="E5" s="785">
        <v>15</v>
      </c>
      <c r="F5" s="774" t="s">
        <v>970</v>
      </c>
      <c r="G5" s="775">
        <v>10</v>
      </c>
      <c r="H5" s="774" t="s">
        <v>190</v>
      </c>
      <c r="I5" s="775">
        <v>5</v>
      </c>
      <c r="J5" s="801" t="s">
        <v>880</v>
      </c>
      <c r="K5" s="734">
        <v>7</v>
      </c>
    </row>
    <row r="6" spans="1:18" ht="51.75" customHeight="1" x14ac:dyDescent="0.2">
      <c r="A6" s="773" t="s">
        <v>971</v>
      </c>
      <c r="B6" s="774"/>
      <c r="C6" s="775"/>
      <c r="D6" s="774"/>
      <c r="E6" s="785"/>
      <c r="F6" s="774"/>
      <c r="G6" s="775"/>
      <c r="H6" s="774"/>
      <c r="I6" s="775"/>
      <c r="J6" s="774" t="s">
        <v>191</v>
      </c>
      <c r="K6" s="734">
        <v>10</v>
      </c>
    </row>
    <row r="7" spans="1:18" ht="51.75" customHeight="1" x14ac:dyDescent="0.2">
      <c r="A7" s="777" t="s">
        <v>62</v>
      </c>
      <c r="B7" s="774"/>
      <c r="C7" s="775"/>
      <c r="D7" s="774"/>
      <c r="E7" s="785"/>
      <c r="F7" s="774"/>
      <c r="G7" s="775"/>
      <c r="H7" s="774" t="s">
        <v>377</v>
      </c>
      <c r="I7" s="775">
        <v>10</v>
      </c>
      <c r="J7" s="775"/>
      <c r="K7" s="734"/>
    </row>
    <row r="8" spans="1:18" ht="39.950000000000003" customHeight="1" x14ac:dyDescent="0.2">
      <c r="A8" s="777" t="s">
        <v>96</v>
      </c>
      <c r="B8" s="774"/>
      <c r="C8" s="775"/>
      <c r="D8" s="774"/>
      <c r="E8" s="775"/>
      <c r="F8" s="774" t="s">
        <v>972</v>
      </c>
      <c r="G8" s="775">
        <v>5</v>
      </c>
      <c r="H8" s="775"/>
      <c r="I8" s="775"/>
      <c r="J8" s="774" t="s">
        <v>102</v>
      </c>
      <c r="K8" s="734">
        <v>6</v>
      </c>
    </row>
    <row r="9" spans="1:18" ht="30" customHeight="1" thickBot="1" x14ac:dyDescent="0.25">
      <c r="A9" s="760"/>
      <c r="B9" s="761" t="s">
        <v>84</v>
      </c>
      <c r="C9" s="762"/>
      <c r="D9" s="761" t="s">
        <v>85</v>
      </c>
      <c r="E9" s="762"/>
      <c r="F9" s="761" t="s">
        <v>86</v>
      </c>
      <c r="G9" s="762"/>
      <c r="H9" s="761" t="s">
        <v>87</v>
      </c>
      <c r="I9" s="762"/>
      <c r="J9" s="761" t="s">
        <v>88</v>
      </c>
      <c r="K9" s="763"/>
    </row>
    <row r="10" spans="1:18" ht="16.5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8" ht="26.25" thickBot="1" x14ac:dyDescent="0.4">
      <c r="A11" s="1126" t="s">
        <v>362</v>
      </c>
      <c r="B11" s="1153"/>
      <c r="C11" s="1167" t="s">
        <v>353</v>
      </c>
      <c r="D11" s="1168"/>
      <c r="E11" s="1168"/>
      <c r="F11" s="1168"/>
      <c r="G11" s="1168"/>
      <c r="H11" s="1168"/>
      <c r="I11" s="1168"/>
      <c r="J11" s="1168"/>
      <c r="K11" s="1169"/>
    </row>
    <row r="12" spans="1:18" ht="30" thickBot="1" x14ac:dyDescent="0.3">
      <c r="A12" s="134" t="s">
        <v>363</v>
      </c>
      <c r="B12" s="144"/>
      <c r="C12" s="109"/>
      <c r="D12" s="110"/>
      <c r="E12" s="110"/>
      <c r="F12" s="110"/>
      <c r="G12" s="110"/>
      <c r="H12" s="110"/>
      <c r="I12" s="110"/>
      <c r="J12" s="110"/>
      <c r="K12" s="111"/>
      <c r="M12" s="41"/>
      <c r="R12" s="42"/>
    </row>
    <row r="13" spans="1:18" ht="15.75" x14ac:dyDescent="0.25">
      <c r="A13" s="1130">
        <v>-0.1</v>
      </c>
      <c r="B13" s="1132"/>
      <c r="C13" s="84"/>
      <c r="D13" s="253"/>
      <c r="E13" s="253"/>
      <c r="F13" s="253"/>
      <c r="G13" s="253"/>
      <c r="H13" s="253"/>
      <c r="I13" s="253"/>
      <c r="J13" s="253"/>
      <c r="K13" s="254"/>
    </row>
    <row r="14" spans="1:18" ht="16.5" thickBot="1" x14ac:dyDescent="0.3">
      <c r="A14" s="1131"/>
      <c r="B14" s="1133"/>
      <c r="C14" s="84"/>
      <c r="D14" s="253"/>
      <c r="E14" s="253"/>
      <c r="F14" s="253"/>
      <c r="G14" s="253"/>
      <c r="H14" s="253"/>
      <c r="I14" s="253"/>
      <c r="J14" s="253"/>
      <c r="K14" s="254"/>
    </row>
    <row r="15" spans="1:18" ht="15.75" x14ac:dyDescent="0.25">
      <c r="A15" s="1134" t="s">
        <v>364</v>
      </c>
      <c r="B15" s="1132"/>
      <c r="C15" s="84"/>
      <c r="D15" s="253"/>
      <c r="E15" s="253"/>
      <c r="F15" s="253"/>
      <c r="G15" s="253"/>
      <c r="H15" s="253"/>
      <c r="I15" s="253"/>
      <c r="J15" s="253"/>
      <c r="K15" s="254"/>
    </row>
    <row r="16" spans="1:18" ht="16.5" thickBot="1" x14ac:dyDescent="0.3">
      <c r="A16" s="1135"/>
      <c r="B16" s="1133"/>
      <c r="C16" s="250"/>
      <c r="D16" s="1136" t="s">
        <v>354</v>
      </c>
      <c r="E16" s="1136"/>
      <c r="F16" s="1136"/>
      <c r="G16" s="1136"/>
      <c r="H16" s="1136"/>
      <c r="I16" s="1136"/>
      <c r="J16" s="1136"/>
      <c r="K16" s="1137"/>
    </row>
    <row r="17" spans="3:11" ht="15.75" x14ac:dyDescent="0.25">
      <c r="C17" s="253"/>
      <c r="D17" s="1157"/>
      <c r="E17" s="1157"/>
      <c r="F17" s="1157"/>
      <c r="G17" s="1157"/>
      <c r="H17" s="1157"/>
      <c r="I17" s="1157"/>
      <c r="J17" s="1157"/>
      <c r="K17" s="1157"/>
    </row>
    <row r="19" spans="3:11" ht="20.25" x14ac:dyDescent="0.3">
      <c r="D19" s="44"/>
    </row>
  </sheetData>
  <mergeCells count="12">
    <mergeCell ref="A10:K10"/>
    <mergeCell ref="A1:A2"/>
    <mergeCell ref="B1:G2"/>
    <mergeCell ref="H1:K2"/>
    <mergeCell ref="A11:B11"/>
    <mergeCell ref="C11:K11"/>
    <mergeCell ref="A13:A14"/>
    <mergeCell ref="B13:B14"/>
    <mergeCell ref="A15:A16"/>
    <mergeCell ref="B15:B16"/>
    <mergeCell ref="D17:K17"/>
    <mergeCell ref="D16:K16"/>
  </mergeCells>
  <phoneticPr fontId="14" type="noConversion"/>
  <printOptions horizontalCentered="1" verticalCentered="1"/>
  <pageMargins left="0.31496062992125984" right="0.35433070866141736" top="0.35433070866141736" bottom="0.39370078740157483" header="0.15748031496062992" footer="0.51181102362204722"/>
  <pageSetup paperSize="9" scale="81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92D050"/>
  </sheetPr>
  <dimension ref="A1:S23"/>
  <sheetViews>
    <sheetView topLeftCell="A3" zoomScale="70" zoomScaleNormal="70" zoomScaleSheetLayoutView="70" workbookViewId="0">
      <selection activeCell="J14" sqref="J14"/>
    </sheetView>
  </sheetViews>
  <sheetFormatPr defaultRowHeight="12.75" x14ac:dyDescent="0.2"/>
  <cols>
    <col min="1" max="1" width="20.140625" customWidth="1"/>
    <col min="2" max="2" width="38.85546875" customWidth="1"/>
    <col min="3" max="3" width="4.7109375" customWidth="1"/>
    <col min="4" max="4" width="32.5703125" customWidth="1"/>
    <col min="5" max="5" width="4.7109375" customWidth="1"/>
    <col min="6" max="6" width="30" customWidth="1"/>
    <col min="7" max="7" width="4.7109375" customWidth="1"/>
    <col min="8" max="8" width="30.28515625" customWidth="1"/>
    <col min="9" max="9" width="4.7109375" customWidth="1"/>
    <col min="10" max="10" width="32.85546875" customWidth="1"/>
    <col min="11" max="11" width="4.7109375" customWidth="1"/>
  </cols>
  <sheetData>
    <row r="1" spans="1:19" ht="19.5" customHeight="1" x14ac:dyDescent="0.2">
      <c r="A1" s="1172"/>
      <c r="B1" s="1283" t="s">
        <v>338</v>
      </c>
      <c r="C1" s="1284"/>
      <c r="D1" s="1284"/>
      <c r="E1" s="1284"/>
      <c r="F1" s="1284"/>
      <c r="G1" s="1285"/>
      <c r="H1" s="1288" t="s">
        <v>1220</v>
      </c>
      <c r="I1" s="1289"/>
      <c r="J1" s="1289"/>
      <c r="K1" s="1290"/>
    </row>
    <row r="2" spans="1:19" ht="56.25" customHeight="1" thickBot="1" x14ac:dyDescent="0.25">
      <c r="A2" s="1173"/>
      <c r="B2" s="1286"/>
      <c r="C2" s="1286"/>
      <c r="D2" s="1286"/>
      <c r="E2" s="1286"/>
      <c r="F2" s="1286"/>
      <c r="G2" s="1287"/>
      <c r="H2" s="1291"/>
      <c r="I2" s="1292"/>
      <c r="J2" s="1292"/>
      <c r="K2" s="1293"/>
    </row>
    <row r="3" spans="1:19" ht="33.75" customHeight="1" thickBot="1" x14ac:dyDescent="0.25">
      <c r="A3" s="778" t="s">
        <v>83</v>
      </c>
      <c r="B3" s="779" t="s">
        <v>84</v>
      </c>
      <c r="C3" s="780">
        <f>SUM(C4:C14)</f>
        <v>30</v>
      </c>
      <c r="D3" s="781" t="s">
        <v>85</v>
      </c>
      <c r="E3" s="780">
        <f>SUM(E4:E14)</f>
        <v>19</v>
      </c>
      <c r="F3" s="782" t="s">
        <v>86</v>
      </c>
      <c r="G3" s="780">
        <f>SUM(G4:G14)</f>
        <v>22</v>
      </c>
      <c r="H3" s="783" t="s">
        <v>87</v>
      </c>
      <c r="I3" s="780">
        <f>SUM(I4:I14)</f>
        <v>9</v>
      </c>
      <c r="J3" s="784" t="s">
        <v>88</v>
      </c>
      <c r="K3" s="780">
        <f>SUM(K4:K14)</f>
        <v>20</v>
      </c>
    </row>
    <row r="4" spans="1:19" ht="38.25" x14ac:dyDescent="0.2">
      <c r="A4" s="731" t="s">
        <v>89</v>
      </c>
      <c r="B4" s="732" t="s">
        <v>197</v>
      </c>
      <c r="C4" s="733">
        <v>4</v>
      </c>
      <c r="D4" s="732" t="s">
        <v>282</v>
      </c>
      <c r="E4" s="733">
        <v>4</v>
      </c>
      <c r="F4" s="733" t="s">
        <v>113</v>
      </c>
      <c r="G4" s="733">
        <v>3</v>
      </c>
      <c r="H4" s="732" t="s">
        <v>65</v>
      </c>
      <c r="I4" s="733">
        <v>2</v>
      </c>
      <c r="J4" s="732" t="s">
        <v>323</v>
      </c>
      <c r="K4" s="756">
        <v>3</v>
      </c>
    </row>
    <row r="5" spans="1:19" ht="38.25" x14ac:dyDescent="0.2">
      <c r="A5" s="773" t="s">
        <v>106</v>
      </c>
      <c r="B5" s="774" t="s">
        <v>111</v>
      </c>
      <c r="C5" s="775">
        <v>3</v>
      </c>
      <c r="D5" s="775"/>
      <c r="E5" s="775"/>
      <c r="F5" s="774" t="s">
        <v>198</v>
      </c>
      <c r="G5" s="775">
        <v>2</v>
      </c>
      <c r="H5" s="774" t="s">
        <v>90</v>
      </c>
      <c r="I5" s="775">
        <v>2</v>
      </c>
      <c r="J5" s="801" t="s">
        <v>880</v>
      </c>
      <c r="K5" s="734">
        <v>3</v>
      </c>
    </row>
    <row r="6" spans="1:19" ht="42" customHeight="1" x14ac:dyDescent="0.2">
      <c r="A6" s="777" t="s">
        <v>110</v>
      </c>
      <c r="B6" s="774" t="s">
        <v>112</v>
      </c>
      <c r="C6" s="775">
        <v>3</v>
      </c>
      <c r="D6" s="774"/>
      <c r="E6" s="775"/>
      <c r="F6" s="774" t="s">
        <v>253</v>
      </c>
      <c r="G6" s="775">
        <v>2</v>
      </c>
      <c r="H6" s="775"/>
      <c r="I6" s="775"/>
      <c r="J6" s="775"/>
      <c r="K6" s="734"/>
    </row>
    <row r="7" spans="1:19" s="411" customFormat="1" ht="30.75" customHeight="1" x14ac:dyDescent="0.2">
      <c r="A7" s="777" t="s">
        <v>1212</v>
      </c>
      <c r="B7" s="774" t="s">
        <v>1213</v>
      </c>
      <c r="C7" s="775">
        <v>3</v>
      </c>
      <c r="D7" s="774" t="s">
        <v>1214</v>
      </c>
      <c r="E7" s="775">
        <v>2</v>
      </c>
      <c r="F7" s="774" t="s">
        <v>132</v>
      </c>
      <c r="G7" s="775">
        <v>2</v>
      </c>
      <c r="H7" s="775"/>
      <c r="I7" s="775"/>
      <c r="J7" s="775"/>
      <c r="K7" s="734"/>
    </row>
    <row r="8" spans="1:19" ht="33.75" customHeight="1" x14ac:dyDescent="0.2">
      <c r="A8" s="773" t="s">
        <v>334</v>
      </c>
      <c r="B8" s="774" t="s">
        <v>973</v>
      </c>
      <c r="C8" s="775">
        <v>2</v>
      </c>
      <c r="D8" s="774"/>
      <c r="E8" s="775"/>
      <c r="F8" s="774" t="s">
        <v>253</v>
      </c>
      <c r="G8" s="775">
        <v>5</v>
      </c>
      <c r="H8" s="775"/>
      <c r="I8" s="775"/>
      <c r="J8" s="774" t="s">
        <v>974</v>
      </c>
      <c r="K8" s="734">
        <v>3</v>
      </c>
    </row>
    <row r="9" spans="1:19" ht="25.5" x14ac:dyDescent="0.2">
      <c r="A9" s="920" t="s">
        <v>92</v>
      </c>
      <c r="B9" s="921" t="s">
        <v>151</v>
      </c>
      <c r="C9" s="921">
        <v>2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3</v>
      </c>
    </row>
    <row r="10" spans="1:19" ht="39" customHeight="1" x14ac:dyDescent="0.2">
      <c r="A10" s="773" t="s">
        <v>115</v>
      </c>
      <c r="B10" s="774" t="s">
        <v>99</v>
      </c>
      <c r="C10" s="775">
        <v>5</v>
      </c>
      <c r="D10" s="774" t="s">
        <v>221</v>
      </c>
      <c r="E10" s="775">
        <v>4</v>
      </c>
      <c r="F10" s="774"/>
      <c r="G10" s="775"/>
      <c r="H10" s="774"/>
      <c r="I10" s="775"/>
      <c r="J10" s="774"/>
      <c r="K10" s="734"/>
    </row>
    <row r="11" spans="1:19" ht="38.25" x14ac:dyDescent="0.2">
      <c r="A11" s="773" t="s">
        <v>118</v>
      </c>
      <c r="B11" s="774" t="s">
        <v>230</v>
      </c>
      <c r="C11" s="775">
        <v>3</v>
      </c>
      <c r="D11" s="774" t="s">
        <v>121</v>
      </c>
      <c r="E11" s="775">
        <v>3</v>
      </c>
      <c r="F11" s="774" t="s">
        <v>206</v>
      </c>
      <c r="G11" s="775">
        <v>2</v>
      </c>
      <c r="H11" s="774"/>
      <c r="I11" s="775"/>
      <c r="J11" s="774" t="s">
        <v>231</v>
      </c>
      <c r="K11" s="734">
        <v>3</v>
      </c>
    </row>
    <row r="12" spans="1:19" ht="30" customHeight="1" x14ac:dyDescent="0.2">
      <c r="A12" s="777" t="s">
        <v>96</v>
      </c>
      <c r="B12" s="774" t="s">
        <v>330</v>
      </c>
      <c r="C12" s="775">
        <v>3</v>
      </c>
      <c r="D12" s="774" t="s">
        <v>333</v>
      </c>
      <c r="E12" s="775">
        <v>2</v>
      </c>
      <c r="F12" s="774" t="s">
        <v>331</v>
      </c>
      <c r="G12" s="775">
        <v>2</v>
      </c>
      <c r="H12" s="774"/>
      <c r="I12" s="775"/>
      <c r="J12" s="774" t="s">
        <v>332</v>
      </c>
      <c r="K12" s="734">
        <v>3</v>
      </c>
    </row>
    <row r="13" spans="1:19" ht="33" customHeight="1" x14ac:dyDescent="0.2">
      <c r="A13" s="773" t="s">
        <v>124</v>
      </c>
      <c r="B13" s="774" t="s">
        <v>125</v>
      </c>
      <c r="C13" s="775">
        <v>2</v>
      </c>
      <c r="D13" s="774" t="s">
        <v>324</v>
      </c>
      <c r="E13" s="775">
        <v>3</v>
      </c>
      <c r="F13" s="774" t="s">
        <v>126</v>
      </c>
      <c r="G13" s="775">
        <v>2</v>
      </c>
      <c r="H13" s="774" t="s">
        <v>237</v>
      </c>
      <c r="I13" s="775">
        <v>2</v>
      </c>
      <c r="J13" s="774"/>
      <c r="K13" s="734"/>
    </row>
    <row r="14" spans="1:19" s="411" customFormat="1" ht="28.5" customHeight="1" x14ac:dyDescent="0.2">
      <c r="A14" s="851" t="s">
        <v>975</v>
      </c>
      <c r="B14" s="758"/>
      <c r="C14" s="852"/>
      <c r="D14" s="758"/>
      <c r="E14" s="852"/>
      <c r="F14" s="758"/>
      <c r="G14" s="852"/>
      <c r="H14" s="758" t="s">
        <v>976</v>
      </c>
      <c r="I14" s="852">
        <v>3</v>
      </c>
      <c r="J14" s="758" t="s">
        <v>1216</v>
      </c>
      <c r="K14" s="853">
        <v>2</v>
      </c>
    </row>
    <row r="15" spans="1:19" ht="30" customHeight="1" thickBot="1" x14ac:dyDescent="0.3">
      <c r="A15" s="760"/>
      <c r="B15" s="761" t="s">
        <v>84</v>
      </c>
      <c r="C15" s="762"/>
      <c r="D15" s="761" t="s">
        <v>85</v>
      </c>
      <c r="E15" s="762"/>
      <c r="F15" s="761" t="s">
        <v>86</v>
      </c>
      <c r="G15" s="762"/>
      <c r="H15" s="761" t="s">
        <v>87</v>
      </c>
      <c r="I15" s="762"/>
      <c r="J15" s="761" t="s">
        <v>88</v>
      </c>
      <c r="K15" s="763"/>
      <c r="N15" s="41"/>
      <c r="S15" s="42"/>
    </row>
    <row r="16" spans="1:19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294" t="s">
        <v>362</v>
      </c>
      <c r="B17" s="1295"/>
      <c r="C17" s="107"/>
      <c r="D17" s="1168" t="s">
        <v>353</v>
      </c>
      <c r="E17" s="1168"/>
      <c r="F17" s="1168"/>
      <c r="G17" s="1168"/>
      <c r="H17" s="1168"/>
      <c r="I17" s="1168"/>
      <c r="J17" s="1168"/>
      <c r="K17" s="256"/>
    </row>
    <row r="18" spans="1:11" ht="32.25" thickBot="1" x14ac:dyDescent="0.3">
      <c r="A18" s="212" t="s">
        <v>363</v>
      </c>
      <c r="B18" s="206"/>
      <c r="C18" s="84"/>
      <c r="D18" s="253"/>
      <c r="E18" s="253"/>
      <c r="F18" s="253"/>
      <c r="G18" s="253"/>
      <c r="H18" s="253"/>
      <c r="I18" s="253"/>
      <c r="J18" s="253"/>
      <c r="K18" s="111"/>
    </row>
    <row r="19" spans="1:11" ht="15.75" x14ac:dyDescent="0.25">
      <c r="A19" s="1254">
        <v>-0.1</v>
      </c>
      <c r="B19" s="1132"/>
      <c r="C19" s="84"/>
      <c r="D19" s="253"/>
      <c r="E19" s="253"/>
      <c r="F19" s="253"/>
      <c r="G19" s="253"/>
      <c r="H19" s="253"/>
      <c r="I19" s="253"/>
      <c r="J19" s="253"/>
      <c r="K19" s="111"/>
    </row>
    <row r="20" spans="1:11" ht="16.5" thickBot="1" x14ac:dyDescent="0.3">
      <c r="A20" s="1255"/>
      <c r="B20" s="1133"/>
      <c r="C20" s="84"/>
      <c r="D20" s="253"/>
      <c r="E20" s="253"/>
      <c r="F20" s="253"/>
      <c r="G20" s="253"/>
      <c r="H20" s="253"/>
      <c r="I20" s="253"/>
      <c r="J20" s="253"/>
      <c r="K20" s="111"/>
    </row>
    <row r="21" spans="1:11" ht="15.75" x14ac:dyDescent="0.25">
      <c r="A21" s="1256" t="s">
        <v>364</v>
      </c>
      <c r="B21" s="1132"/>
      <c r="C21" s="84"/>
      <c r="D21" s="253"/>
      <c r="E21" s="253"/>
      <c r="F21" s="253"/>
      <c r="G21" s="253"/>
      <c r="H21" s="253"/>
      <c r="I21" s="253"/>
      <c r="J21" s="253"/>
      <c r="K21" s="111"/>
    </row>
    <row r="22" spans="1:11" ht="16.5" thickBot="1" x14ac:dyDescent="0.3">
      <c r="A22" s="1257"/>
      <c r="B22" s="1258"/>
      <c r="C22" s="250"/>
      <c r="D22" s="251"/>
      <c r="E22" s="251"/>
      <c r="F22" s="1136" t="s">
        <v>354</v>
      </c>
      <c r="G22" s="1136"/>
      <c r="H22" s="1136"/>
      <c r="I22" s="1136"/>
      <c r="J22" s="1136"/>
      <c r="K22" s="255"/>
    </row>
    <row r="23" spans="1:11" ht="15.75" x14ac:dyDescent="0.25">
      <c r="A23" s="84"/>
      <c r="B23" s="135"/>
    </row>
  </sheetData>
  <mergeCells count="11">
    <mergeCell ref="F22:J22"/>
    <mergeCell ref="A1:A2"/>
    <mergeCell ref="B1:G2"/>
    <mergeCell ref="H1:K2"/>
    <mergeCell ref="A16:K16"/>
    <mergeCell ref="A17:B17"/>
    <mergeCell ref="D17:J17"/>
    <mergeCell ref="A19:A20"/>
    <mergeCell ref="B19:B20"/>
    <mergeCell ref="A21:A22"/>
    <mergeCell ref="B21:B22"/>
  </mergeCells>
  <printOptions horizontalCentered="1"/>
  <pageMargins left="0" right="0" top="0.18" bottom="0" header="0.41" footer="0.31496062992125984"/>
  <pageSetup paperSize="9" scale="72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15"/>
  <sheetViews>
    <sheetView zoomScale="90" zoomScaleNormal="90" zoomScaleSheetLayoutView="100" workbookViewId="0">
      <selection activeCell="M7" sqref="M7"/>
    </sheetView>
  </sheetViews>
  <sheetFormatPr defaultRowHeight="12.75" x14ac:dyDescent="0.2"/>
  <cols>
    <col min="1" max="1" width="22.140625" style="938" customWidth="1"/>
    <col min="2" max="2" width="35.85546875" style="938" customWidth="1"/>
    <col min="3" max="3" width="4.7109375" style="938" customWidth="1"/>
    <col min="4" max="4" width="22.5703125" style="938" customWidth="1"/>
    <col min="5" max="5" width="4.7109375" style="938" customWidth="1"/>
    <col min="6" max="6" width="22" style="938" customWidth="1"/>
    <col min="7" max="7" width="4.7109375" style="938" customWidth="1"/>
    <col min="8" max="8" width="25" style="938" customWidth="1"/>
    <col min="9" max="9" width="4.7109375" style="938" customWidth="1"/>
    <col min="10" max="10" width="23.42578125" style="938" customWidth="1"/>
    <col min="11" max="11" width="4.7109375" style="938" customWidth="1"/>
    <col min="12" max="16384" width="9.140625" style="938"/>
  </cols>
  <sheetData>
    <row r="1" spans="1:34" ht="30.75" customHeight="1" x14ac:dyDescent="0.2">
      <c r="A1" s="1138"/>
      <c r="B1" s="1296" t="s">
        <v>1027</v>
      </c>
      <c r="C1" s="1296"/>
      <c r="D1" s="1296"/>
      <c r="E1" s="1296"/>
      <c r="F1" s="1296"/>
      <c r="G1" s="1297"/>
      <c r="H1" s="1300" t="s">
        <v>1028</v>
      </c>
      <c r="I1" s="1301"/>
      <c r="J1" s="1301"/>
      <c r="K1" s="1302"/>
    </row>
    <row r="2" spans="1:34" ht="31.5" customHeight="1" thickBot="1" x14ac:dyDescent="0.25">
      <c r="A2" s="1139"/>
      <c r="B2" s="1298"/>
      <c r="C2" s="1298"/>
      <c r="D2" s="1298"/>
      <c r="E2" s="1298"/>
      <c r="F2" s="1298"/>
      <c r="G2" s="1299"/>
      <c r="H2" s="1303"/>
      <c r="I2" s="1304"/>
      <c r="J2" s="1304"/>
      <c r="K2" s="1305"/>
    </row>
    <row r="3" spans="1:34" ht="21" customHeight="1" thickBot="1" x14ac:dyDescent="0.25">
      <c r="A3" s="746" t="s">
        <v>83</v>
      </c>
      <c r="B3" s="747" t="s">
        <v>84</v>
      </c>
      <c r="C3" s="939">
        <f>SUM(C4:C7)</f>
        <v>37</v>
      </c>
      <c r="D3" s="749" t="s">
        <v>85</v>
      </c>
      <c r="E3" s="939">
        <f>SUM(E4:E7)</f>
        <v>11</v>
      </c>
      <c r="F3" s="750" t="s">
        <v>86</v>
      </c>
      <c r="G3" s="939">
        <f>SUM(G4:G7)</f>
        <v>22</v>
      </c>
      <c r="H3" s="751" t="s">
        <v>87</v>
      </c>
      <c r="I3" s="939">
        <f>SUM(I4:I7)</f>
        <v>15</v>
      </c>
      <c r="J3" s="847" t="s">
        <v>88</v>
      </c>
      <c r="K3" s="1099">
        <f>SUM(K4:K7)</f>
        <v>15</v>
      </c>
    </row>
    <row r="4" spans="1:34" ht="39.950000000000003" customHeight="1" x14ac:dyDescent="0.2">
      <c r="A4" s="753" t="s">
        <v>89</v>
      </c>
      <c r="B4" s="732" t="s">
        <v>197</v>
      </c>
      <c r="C4" s="733">
        <v>20</v>
      </c>
      <c r="D4" s="732" t="s">
        <v>1029</v>
      </c>
      <c r="E4" s="733">
        <v>10</v>
      </c>
      <c r="F4" s="940" t="s">
        <v>153</v>
      </c>
      <c r="G4" s="733">
        <v>8</v>
      </c>
      <c r="H4" s="732" t="s">
        <v>65</v>
      </c>
      <c r="I4" s="733">
        <v>5</v>
      </c>
      <c r="J4" s="850" t="s">
        <v>880</v>
      </c>
      <c r="K4" s="1016">
        <v>6</v>
      </c>
    </row>
    <row r="5" spans="1:34" ht="39.950000000000003" customHeight="1" x14ac:dyDescent="0.2">
      <c r="A5" s="773" t="s">
        <v>106</v>
      </c>
      <c r="B5" s="774" t="s">
        <v>111</v>
      </c>
      <c r="C5" s="775">
        <v>5</v>
      </c>
      <c r="D5" s="852"/>
      <c r="E5" s="852"/>
      <c r="F5" s="774" t="s">
        <v>128</v>
      </c>
      <c r="G5" s="775">
        <v>8</v>
      </c>
      <c r="H5" s="775" t="s">
        <v>90</v>
      </c>
      <c r="I5" s="775">
        <v>10</v>
      </c>
      <c r="J5" s="774" t="s">
        <v>897</v>
      </c>
      <c r="K5" s="734">
        <v>5</v>
      </c>
    </row>
    <row r="6" spans="1:34" ht="39.950000000000003" customHeight="1" x14ac:dyDescent="0.2">
      <c r="A6" s="777" t="s">
        <v>92</v>
      </c>
      <c r="B6" s="775" t="s">
        <v>1030</v>
      </c>
      <c r="C6" s="775">
        <v>2</v>
      </c>
      <c r="D6" s="924" t="s">
        <v>1113</v>
      </c>
      <c r="E6" s="775">
        <v>1</v>
      </c>
      <c r="F6" s="774" t="s">
        <v>109</v>
      </c>
      <c r="G6" s="775">
        <v>2</v>
      </c>
      <c r="H6" s="775"/>
      <c r="I6" s="775"/>
      <c r="J6" s="941" t="s">
        <v>1014</v>
      </c>
      <c r="K6" s="734">
        <v>4</v>
      </c>
    </row>
    <row r="7" spans="1:34" ht="39.950000000000003" customHeight="1" x14ac:dyDescent="0.2">
      <c r="A7" s="777" t="s">
        <v>244</v>
      </c>
      <c r="B7" s="774" t="s">
        <v>1031</v>
      </c>
      <c r="C7" s="775">
        <v>10</v>
      </c>
      <c r="D7" s="850"/>
      <c r="E7" s="785"/>
      <c r="F7" s="850" t="s">
        <v>153</v>
      </c>
      <c r="G7" s="775">
        <v>4</v>
      </c>
      <c r="H7" s="775"/>
      <c r="I7" s="775"/>
      <c r="J7" s="850"/>
      <c r="K7" s="734"/>
    </row>
    <row r="8" spans="1:34" ht="30" customHeight="1" thickBot="1" x14ac:dyDescent="0.25">
      <c r="A8" s="760"/>
      <c r="B8" s="761" t="s">
        <v>84</v>
      </c>
      <c r="C8" s="762"/>
      <c r="D8" s="761" t="s">
        <v>85</v>
      </c>
      <c r="E8" s="762"/>
      <c r="F8" s="761" t="s">
        <v>86</v>
      </c>
      <c r="G8" s="762"/>
      <c r="H8" s="761" t="s">
        <v>87</v>
      </c>
      <c r="I8" s="762"/>
      <c r="J8" s="761" t="s">
        <v>88</v>
      </c>
      <c r="K8" s="763"/>
    </row>
    <row r="9" spans="1:34" ht="16.5" thickBot="1" x14ac:dyDescent="0.3">
      <c r="A9" s="1150" t="s">
        <v>103</v>
      </c>
      <c r="B9" s="1151"/>
      <c r="C9" s="1151"/>
      <c r="D9" s="1151"/>
      <c r="E9" s="1151"/>
      <c r="F9" s="1151"/>
      <c r="G9" s="1151"/>
      <c r="H9" s="1151"/>
      <c r="I9" s="1151"/>
      <c r="J9" s="1151"/>
      <c r="K9" s="1152"/>
    </row>
    <row r="10" spans="1:34" ht="19.5" thickBot="1" x14ac:dyDescent="0.3">
      <c r="A10" s="1306" t="s">
        <v>362</v>
      </c>
      <c r="B10" s="1307"/>
      <c r="C10" s="1308" t="s">
        <v>353</v>
      </c>
      <c r="D10" s="1309"/>
      <c r="E10" s="1309"/>
      <c r="F10" s="1309"/>
      <c r="G10" s="1309"/>
      <c r="H10" s="1309"/>
      <c r="I10" s="1309"/>
      <c r="J10" s="1309"/>
      <c r="K10" s="1310"/>
      <c r="Q10" s="942"/>
      <c r="V10" s="943"/>
      <c r="AC10" s="942"/>
      <c r="AH10" s="943"/>
    </row>
    <row r="11" spans="1:34" ht="27" customHeight="1" thickBot="1" x14ac:dyDescent="0.25">
      <c r="A11" s="998" t="s">
        <v>363</v>
      </c>
      <c r="B11" s="945"/>
      <c r="C11" s="946"/>
      <c r="D11" s="947"/>
      <c r="E11" s="947"/>
      <c r="F11" s="947"/>
      <c r="G11" s="947"/>
      <c r="H11" s="947"/>
      <c r="I11" s="947"/>
      <c r="J11" s="947"/>
      <c r="K11" s="948"/>
    </row>
    <row r="12" spans="1:34" ht="17.25" customHeight="1" x14ac:dyDescent="0.2">
      <c r="A12" s="1311">
        <v>-0.1</v>
      </c>
      <c r="B12" s="1308"/>
      <c r="C12" s="949"/>
      <c r="D12" s="950"/>
      <c r="E12" s="950"/>
      <c r="F12" s="950"/>
      <c r="G12" s="950"/>
      <c r="H12" s="950"/>
      <c r="I12" s="950"/>
      <c r="J12" s="950"/>
      <c r="K12" s="951"/>
    </row>
    <row r="13" spans="1:34" ht="13.5" thickBot="1" x14ac:dyDescent="0.25">
      <c r="A13" s="1312"/>
      <c r="B13" s="1313"/>
      <c r="C13" s="949"/>
      <c r="D13" s="950"/>
      <c r="E13" s="950"/>
      <c r="F13" s="950"/>
      <c r="G13" s="950"/>
      <c r="H13" s="950"/>
      <c r="I13" s="950"/>
      <c r="J13" s="950"/>
      <c r="K13" s="951"/>
    </row>
    <row r="14" spans="1:34" x14ac:dyDescent="0.2">
      <c r="A14" s="1314" t="s">
        <v>364</v>
      </c>
      <c r="B14" s="1308"/>
      <c r="C14" s="949"/>
      <c r="D14" s="950"/>
      <c r="E14" s="950"/>
      <c r="F14" s="950"/>
      <c r="G14" s="950"/>
      <c r="H14" s="950"/>
      <c r="I14" s="950"/>
      <c r="J14" s="950"/>
      <c r="K14" s="951"/>
    </row>
    <row r="15" spans="1:34" ht="13.5" thickBot="1" x14ac:dyDescent="0.25">
      <c r="A15" s="1315"/>
      <c r="B15" s="1313"/>
      <c r="C15" s="952"/>
      <c r="D15" s="1316" t="s">
        <v>354</v>
      </c>
      <c r="E15" s="1316"/>
      <c r="F15" s="1316"/>
      <c r="G15" s="1316"/>
      <c r="H15" s="1316"/>
      <c r="I15" s="1316"/>
      <c r="J15" s="1316"/>
      <c r="K15" s="1317"/>
    </row>
  </sheetData>
  <mergeCells count="11">
    <mergeCell ref="A12:A13"/>
    <mergeCell ref="B12:B13"/>
    <mergeCell ref="A14:A15"/>
    <mergeCell ref="B14:B15"/>
    <mergeCell ref="D15:K15"/>
    <mergeCell ref="A1:A2"/>
    <mergeCell ref="B1:G2"/>
    <mergeCell ref="H1:K2"/>
    <mergeCell ref="A9:K9"/>
    <mergeCell ref="A10:B10"/>
    <mergeCell ref="C10:K10"/>
  </mergeCells>
  <printOptions horizontalCentered="1" verticalCentered="1"/>
  <pageMargins left="0.35433070866141736" right="0.51181102362204722" top="0.23622047244094491" bottom="0.15748031496062992" header="0.19685039370078741" footer="0.15748031496062992"/>
  <pageSetup paperSize="9" scale="81" orientation="landscape" r:id="rId1"/>
  <headerFooter alignWithMargins="0"/>
  <colBreaks count="1" manualBreakCount="1">
    <brk id="11" max="26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rgb="FF92D050"/>
  </sheetPr>
  <dimension ref="A1:K20"/>
  <sheetViews>
    <sheetView topLeftCell="A3" zoomScale="70" zoomScaleNormal="70" workbookViewId="0">
      <selection activeCell="M6" sqref="M6"/>
    </sheetView>
  </sheetViews>
  <sheetFormatPr defaultRowHeight="12.75" x14ac:dyDescent="0.2"/>
  <cols>
    <col min="1" max="1" width="19.42578125" style="411" customWidth="1"/>
    <col min="2" max="2" width="29.5703125" style="411" customWidth="1"/>
    <col min="3" max="3" width="4.7109375" style="411" customWidth="1"/>
    <col min="4" max="4" width="26" style="411" customWidth="1"/>
    <col min="5" max="5" width="4.7109375" style="411" customWidth="1"/>
    <col min="6" max="6" width="28.85546875" style="411" customWidth="1"/>
    <col min="7" max="7" width="4.7109375" style="411" customWidth="1"/>
    <col min="8" max="8" width="20.140625" style="411" customWidth="1"/>
    <col min="9" max="9" width="4.7109375" style="411" customWidth="1"/>
    <col min="10" max="10" width="22.7109375" style="411" bestFit="1" customWidth="1"/>
    <col min="11" max="11" width="4.7109375" style="411" customWidth="1"/>
    <col min="12" max="16384" width="9.140625" style="411"/>
  </cols>
  <sheetData>
    <row r="1" spans="1:11" x14ac:dyDescent="0.2">
      <c r="A1" s="1172"/>
      <c r="B1" s="1318" t="s">
        <v>948</v>
      </c>
      <c r="C1" s="1319"/>
      <c r="D1" s="1319"/>
      <c r="E1" s="1319"/>
      <c r="F1" s="1319"/>
      <c r="G1" s="1320"/>
      <c r="H1" s="1178" t="s">
        <v>953</v>
      </c>
      <c r="I1" s="1179"/>
      <c r="J1" s="1179"/>
      <c r="K1" s="1180"/>
    </row>
    <row r="2" spans="1:11" ht="56.25" customHeight="1" thickBot="1" x14ac:dyDescent="0.25">
      <c r="A2" s="1173"/>
      <c r="B2" s="1321"/>
      <c r="C2" s="1322"/>
      <c r="D2" s="1322"/>
      <c r="E2" s="1322"/>
      <c r="F2" s="1322"/>
      <c r="G2" s="1323"/>
      <c r="H2" s="1181"/>
      <c r="I2" s="1182"/>
      <c r="J2" s="1182"/>
      <c r="K2" s="1183"/>
    </row>
    <row r="3" spans="1:11" ht="15" thickBot="1" x14ac:dyDescent="0.25">
      <c r="A3" s="835" t="s">
        <v>83</v>
      </c>
      <c r="B3" s="114" t="s">
        <v>84</v>
      </c>
      <c r="C3" s="115">
        <f>SUM(C4:C12)</f>
        <v>26</v>
      </c>
      <c r="D3" s="116" t="s">
        <v>85</v>
      </c>
      <c r="E3" s="115">
        <f>SUM(E4:E12)</f>
        <v>25</v>
      </c>
      <c r="F3" s="117" t="s">
        <v>86</v>
      </c>
      <c r="G3" s="115">
        <f>SUM(G4:G12)</f>
        <v>24</v>
      </c>
      <c r="H3" s="118" t="s">
        <v>87</v>
      </c>
      <c r="I3" s="115">
        <f>SUM(I4:I12)</f>
        <v>9</v>
      </c>
      <c r="J3" s="810" t="s">
        <v>88</v>
      </c>
      <c r="K3" s="115">
        <f>SUM(K4:K12)</f>
        <v>16</v>
      </c>
    </row>
    <row r="4" spans="1:11" ht="38.25" x14ac:dyDescent="0.2">
      <c r="A4" s="59" t="s">
        <v>89</v>
      </c>
      <c r="B4" s="11" t="s">
        <v>197</v>
      </c>
      <c r="C4" s="12">
        <v>4</v>
      </c>
      <c r="D4" s="11" t="s">
        <v>282</v>
      </c>
      <c r="E4" s="12">
        <v>4</v>
      </c>
      <c r="F4" s="12" t="s">
        <v>113</v>
      </c>
      <c r="G4" s="12">
        <v>4</v>
      </c>
      <c r="H4" s="11" t="s">
        <v>273</v>
      </c>
      <c r="I4" s="12">
        <v>3</v>
      </c>
      <c r="J4" s="836" t="s">
        <v>954</v>
      </c>
      <c r="K4" s="591">
        <v>4</v>
      </c>
    </row>
    <row r="5" spans="1:11" ht="38.25" x14ac:dyDescent="0.2">
      <c r="A5" s="828" t="s">
        <v>93</v>
      </c>
      <c r="B5" s="829"/>
      <c r="C5" s="829"/>
      <c r="D5" s="829"/>
      <c r="E5" s="829"/>
      <c r="F5" s="829"/>
      <c r="G5" s="829"/>
      <c r="H5" s="831" t="s">
        <v>224</v>
      </c>
      <c r="I5" s="829">
        <v>4</v>
      </c>
      <c r="J5" s="831" t="s">
        <v>76</v>
      </c>
      <c r="K5" s="827">
        <v>4</v>
      </c>
    </row>
    <row r="6" spans="1:11" ht="51" x14ac:dyDescent="0.2">
      <c r="A6" s="58" t="s">
        <v>106</v>
      </c>
      <c r="B6" s="831" t="s">
        <v>561</v>
      </c>
      <c r="C6" s="829">
        <v>5</v>
      </c>
      <c r="D6" s="829"/>
      <c r="E6" s="829"/>
      <c r="F6" s="831" t="s">
        <v>198</v>
      </c>
      <c r="G6" s="829">
        <v>3</v>
      </c>
      <c r="H6" s="829" t="s">
        <v>90</v>
      </c>
      <c r="I6" s="829">
        <v>2</v>
      </c>
      <c r="J6" s="829"/>
      <c r="K6" s="827"/>
    </row>
    <row r="7" spans="1:11" ht="38.25" x14ac:dyDescent="0.2">
      <c r="A7" s="828" t="s">
        <v>110</v>
      </c>
      <c r="B7" s="831" t="s">
        <v>562</v>
      </c>
      <c r="C7" s="829">
        <v>2</v>
      </c>
      <c r="D7" s="831"/>
      <c r="E7" s="829"/>
      <c r="F7" s="831" t="s">
        <v>227</v>
      </c>
      <c r="G7" s="829">
        <v>1</v>
      </c>
      <c r="H7" s="829"/>
      <c r="I7" s="829"/>
      <c r="J7" s="829"/>
      <c r="K7" s="827"/>
    </row>
    <row r="8" spans="1:11" ht="38.25" x14ac:dyDescent="0.2">
      <c r="A8" s="828" t="s">
        <v>91</v>
      </c>
      <c r="B8" s="831" t="s">
        <v>200</v>
      </c>
      <c r="C8" s="829">
        <v>3</v>
      </c>
      <c r="D8" s="831" t="s">
        <v>201</v>
      </c>
      <c r="E8" s="829">
        <v>5</v>
      </c>
      <c r="F8" s="831" t="s">
        <v>252</v>
      </c>
      <c r="G8" s="829">
        <v>3</v>
      </c>
      <c r="H8" s="829"/>
      <c r="I8" s="829"/>
      <c r="J8" s="831" t="s">
        <v>218</v>
      </c>
      <c r="K8" s="827">
        <v>5</v>
      </c>
    </row>
    <row r="9" spans="1:11" ht="38.25" x14ac:dyDescent="0.2">
      <c r="A9" s="58" t="s">
        <v>229</v>
      </c>
      <c r="B9" s="831"/>
      <c r="C9" s="829"/>
      <c r="D9" s="831" t="s">
        <v>226</v>
      </c>
      <c r="E9" s="829">
        <v>5</v>
      </c>
      <c r="F9" s="831" t="s">
        <v>227</v>
      </c>
      <c r="G9" s="829">
        <v>5</v>
      </c>
      <c r="H9" s="831"/>
      <c r="I9" s="829"/>
      <c r="J9" s="829"/>
      <c r="K9" s="827"/>
    </row>
    <row r="10" spans="1:11" ht="25.5" x14ac:dyDescent="0.2">
      <c r="A10" s="920" t="s">
        <v>92</v>
      </c>
      <c r="B10" s="921" t="s">
        <v>151</v>
      </c>
      <c r="C10" s="921">
        <v>2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3</v>
      </c>
    </row>
    <row r="11" spans="1:11" ht="38.25" x14ac:dyDescent="0.2">
      <c r="A11" s="58" t="s">
        <v>115</v>
      </c>
      <c r="B11" s="831" t="s">
        <v>99</v>
      </c>
      <c r="C11" s="829">
        <v>5</v>
      </c>
      <c r="D11" s="831" t="s">
        <v>949</v>
      </c>
      <c r="E11" s="829">
        <v>5</v>
      </c>
      <c r="F11" s="831" t="s">
        <v>202</v>
      </c>
      <c r="G11" s="829">
        <v>1</v>
      </c>
      <c r="H11" s="831"/>
      <c r="I11" s="829"/>
      <c r="J11" s="831"/>
      <c r="K11" s="827"/>
    </row>
    <row r="12" spans="1:11" ht="29.25" customHeight="1" x14ac:dyDescent="0.2">
      <c r="A12" s="58" t="s">
        <v>950</v>
      </c>
      <c r="B12" s="831" t="s">
        <v>951</v>
      </c>
      <c r="C12" s="829">
        <v>5</v>
      </c>
      <c r="D12" s="831" t="s">
        <v>952</v>
      </c>
      <c r="E12" s="829">
        <v>5</v>
      </c>
      <c r="F12" s="831" t="s">
        <v>126</v>
      </c>
      <c r="G12" s="829">
        <v>5</v>
      </c>
      <c r="H12" s="831"/>
      <c r="I12" s="829"/>
      <c r="J12" s="831"/>
      <c r="K12" s="827"/>
    </row>
    <row r="13" spans="1:11" ht="30" customHeight="1" thickBot="1" x14ac:dyDescent="0.25">
      <c r="A13" s="592"/>
      <c r="B13" s="593" t="s">
        <v>84</v>
      </c>
      <c r="C13" s="594"/>
      <c r="D13" s="593" t="s">
        <v>85</v>
      </c>
      <c r="E13" s="594"/>
      <c r="F13" s="593" t="s">
        <v>86</v>
      </c>
      <c r="G13" s="594"/>
      <c r="H13" s="593" t="s">
        <v>87</v>
      </c>
      <c r="I13" s="594"/>
      <c r="J13" s="593" t="s">
        <v>88</v>
      </c>
      <c r="K13" s="595"/>
    </row>
    <row r="14" spans="1:11" ht="16.5" thickBot="1" x14ac:dyDescent="0.3">
      <c r="A14" s="1133" t="s">
        <v>103</v>
      </c>
      <c r="B14" s="1136"/>
      <c r="C14" s="1136"/>
      <c r="D14" s="1136"/>
      <c r="E14" s="1136"/>
      <c r="F14" s="1136"/>
      <c r="G14" s="1136"/>
      <c r="H14" s="1136"/>
      <c r="I14" s="1136"/>
      <c r="J14" s="1136"/>
      <c r="K14" s="1137"/>
    </row>
    <row r="15" spans="1:11" ht="19.5" thickBot="1" x14ac:dyDescent="0.35">
      <c r="A15" s="1190" t="s">
        <v>362</v>
      </c>
      <c r="B15" s="1191"/>
      <c r="C15" s="1324" t="s">
        <v>353</v>
      </c>
      <c r="D15" s="1325"/>
      <c r="E15" s="1325"/>
      <c r="F15" s="1325"/>
      <c r="G15" s="1325"/>
      <c r="H15" s="1325"/>
      <c r="I15" s="1325"/>
      <c r="J15" s="1325"/>
      <c r="K15" s="1326"/>
    </row>
    <row r="16" spans="1:11" ht="16.5" thickBot="1" x14ac:dyDescent="0.3">
      <c r="A16" s="112" t="s">
        <v>363</v>
      </c>
      <c r="B16" s="834"/>
      <c r="C16" s="314"/>
      <c r="D16" s="191"/>
      <c r="E16" s="191"/>
      <c r="F16" s="191"/>
      <c r="G16" s="191"/>
      <c r="H16" s="191"/>
      <c r="I16" s="191"/>
      <c r="J16" s="191"/>
      <c r="K16" s="596"/>
    </row>
    <row r="17" spans="1:11" ht="15.75" x14ac:dyDescent="0.25">
      <c r="A17" s="1130">
        <v>-0.1</v>
      </c>
      <c r="B17" s="1132"/>
      <c r="C17" s="193"/>
      <c r="D17" s="832"/>
      <c r="E17" s="832"/>
      <c r="F17" s="832"/>
      <c r="G17" s="832"/>
      <c r="H17" s="832"/>
      <c r="I17" s="832"/>
      <c r="J17" s="832"/>
      <c r="K17" s="833"/>
    </row>
    <row r="18" spans="1:11" ht="16.5" thickBot="1" x14ac:dyDescent="0.3">
      <c r="A18" s="1131"/>
      <c r="B18" s="1133"/>
      <c r="C18" s="193"/>
      <c r="D18" s="832"/>
      <c r="E18" s="832"/>
      <c r="F18" s="832"/>
      <c r="G18" s="832"/>
      <c r="H18" s="832"/>
      <c r="I18" s="832"/>
      <c r="J18" s="832"/>
      <c r="K18" s="833"/>
    </row>
    <row r="19" spans="1:11" ht="15.75" x14ac:dyDescent="0.25">
      <c r="A19" s="1134" t="s">
        <v>364</v>
      </c>
      <c r="B19" s="1132"/>
      <c r="C19" s="193"/>
      <c r="D19" s="832"/>
      <c r="E19" s="832"/>
      <c r="F19" s="832"/>
      <c r="G19" s="832"/>
      <c r="H19" s="832"/>
      <c r="I19" s="832"/>
      <c r="J19" s="832"/>
      <c r="K19" s="833"/>
    </row>
    <row r="20" spans="1:11" ht="16.5" thickBot="1" x14ac:dyDescent="0.3">
      <c r="A20" s="1135"/>
      <c r="B20" s="1133"/>
      <c r="C20" s="597"/>
      <c r="D20" s="824"/>
      <c r="E20" s="824"/>
      <c r="F20" s="824"/>
      <c r="G20" s="824"/>
      <c r="H20" s="824"/>
      <c r="I20" s="824"/>
      <c r="J20" s="824"/>
      <c r="K20" s="825"/>
    </row>
  </sheetData>
  <mergeCells count="10">
    <mergeCell ref="A19:A20"/>
    <mergeCell ref="B19:B20"/>
    <mergeCell ref="A1:A2"/>
    <mergeCell ref="B1:G2"/>
    <mergeCell ref="H1:K2"/>
    <mergeCell ref="A14:K14"/>
    <mergeCell ref="A15:B15"/>
    <mergeCell ref="C15:K15"/>
    <mergeCell ref="A17:A18"/>
    <mergeCell ref="B17:B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0"/>
  <sheetViews>
    <sheetView view="pageBreakPreview" zoomScale="50" zoomScaleSheetLayoutView="50" workbookViewId="0">
      <selection activeCell="O16" sqref="O16"/>
    </sheetView>
  </sheetViews>
  <sheetFormatPr defaultRowHeight="12.75" x14ac:dyDescent="0.2"/>
  <cols>
    <col min="1" max="1" width="24.85546875" style="411" customWidth="1"/>
    <col min="2" max="2" width="39.42578125" style="411" customWidth="1"/>
    <col min="3" max="3" width="4.7109375" style="411" customWidth="1"/>
    <col min="4" max="4" width="31" style="411" customWidth="1"/>
    <col min="5" max="5" width="4.7109375" style="411" customWidth="1"/>
    <col min="6" max="6" width="30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3.28515625" style="411" customWidth="1"/>
    <col min="11" max="11" width="4.7109375" style="411" customWidth="1"/>
    <col min="12" max="29" width="9.140625" style="43"/>
    <col min="30" max="16384" width="9.140625" style="411"/>
  </cols>
  <sheetData>
    <row r="1" spans="1:11" ht="45" customHeight="1" x14ac:dyDescent="0.2">
      <c r="A1" s="1138"/>
      <c r="B1" s="1140" t="s">
        <v>1055</v>
      </c>
      <c r="C1" s="1140"/>
      <c r="D1" s="1140"/>
      <c r="E1" s="1140"/>
      <c r="F1" s="1140"/>
      <c r="G1" s="1141"/>
      <c r="H1" s="1144" t="s">
        <v>1040</v>
      </c>
      <c r="I1" s="1145"/>
      <c r="J1" s="1145"/>
      <c r="K1" s="1146"/>
    </row>
    <row r="2" spans="1:11" ht="34.5" customHeight="1" thickBot="1" x14ac:dyDescent="0.25">
      <c r="A2" s="1139"/>
      <c r="B2" s="1142"/>
      <c r="C2" s="1142"/>
      <c r="D2" s="1142"/>
      <c r="E2" s="1142"/>
      <c r="F2" s="1142"/>
      <c r="G2" s="1143"/>
      <c r="H2" s="1147"/>
      <c r="I2" s="1148"/>
      <c r="J2" s="1148"/>
      <c r="K2" s="1149"/>
    </row>
    <row r="3" spans="1:11" ht="21.75" customHeight="1" thickBot="1" x14ac:dyDescent="0.25">
      <c r="A3" s="974" t="s">
        <v>83</v>
      </c>
      <c r="B3" s="779" t="s">
        <v>84</v>
      </c>
      <c r="C3" s="748">
        <f>SUM(C4:C11)</f>
        <v>39</v>
      </c>
      <c r="D3" s="781" t="s">
        <v>85</v>
      </c>
      <c r="E3" s="748">
        <f>SUM(E4:E11)</f>
        <v>17</v>
      </c>
      <c r="F3" s="782" t="s">
        <v>86</v>
      </c>
      <c r="G3" s="748">
        <f>SUM(G4:G11)</f>
        <v>20</v>
      </c>
      <c r="H3" s="783" t="s">
        <v>87</v>
      </c>
      <c r="I3" s="748">
        <f>SUM(I4:I11)</f>
        <v>14</v>
      </c>
      <c r="J3" s="953" t="s">
        <v>88</v>
      </c>
      <c r="K3" s="748">
        <f>SUM(K4:K11)</f>
        <v>10</v>
      </c>
    </row>
    <row r="4" spans="1:11" ht="51.7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4</v>
      </c>
      <c r="H4" s="754" t="s">
        <v>1041</v>
      </c>
      <c r="I4" s="755">
        <v>2</v>
      </c>
      <c r="J4" s="754" t="s">
        <v>1056</v>
      </c>
      <c r="K4" s="756">
        <v>2</v>
      </c>
    </row>
    <row r="5" spans="1:11" ht="70.5" customHeight="1" x14ac:dyDescent="0.2">
      <c r="A5" s="735" t="s">
        <v>106</v>
      </c>
      <c r="B5" s="739" t="s">
        <v>381</v>
      </c>
      <c r="C5" s="740">
        <v>4</v>
      </c>
      <c r="D5" s="757"/>
      <c r="E5" s="740"/>
      <c r="F5" s="739" t="s">
        <v>382</v>
      </c>
      <c r="G5" s="740">
        <v>2</v>
      </c>
      <c r="H5" s="739" t="s">
        <v>383</v>
      </c>
      <c r="I5" s="740">
        <v>2</v>
      </c>
      <c r="J5" s="923" t="s">
        <v>1042</v>
      </c>
      <c r="K5" s="734">
        <v>2</v>
      </c>
    </row>
    <row r="6" spans="1:11" ht="39.950000000000003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40" t="s">
        <v>388</v>
      </c>
      <c r="I6" s="775">
        <v>2</v>
      </c>
      <c r="J6" s="775"/>
      <c r="K6" s="734"/>
    </row>
    <row r="7" spans="1:11" ht="39.950000000000003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3</v>
      </c>
      <c r="F7" s="739" t="s">
        <v>202</v>
      </c>
      <c r="G7" s="740">
        <v>2</v>
      </c>
      <c r="H7" s="739" t="s">
        <v>1043</v>
      </c>
      <c r="I7" s="740">
        <v>3</v>
      </c>
      <c r="J7" s="739"/>
      <c r="K7" s="734"/>
    </row>
    <row r="8" spans="1:11" ht="39.950000000000003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3</v>
      </c>
      <c r="H8" s="739" t="s">
        <v>1047</v>
      </c>
      <c r="I8" s="740">
        <v>3</v>
      </c>
      <c r="J8" s="739"/>
      <c r="K8" s="734"/>
    </row>
    <row r="9" spans="1:11" ht="39.950000000000003" customHeight="1" x14ac:dyDescent="0.2">
      <c r="A9" s="735" t="s">
        <v>1048</v>
      </c>
      <c r="B9" s="739" t="s">
        <v>1049</v>
      </c>
      <c r="C9" s="740">
        <v>5</v>
      </c>
      <c r="D9" s="739" t="s">
        <v>1050</v>
      </c>
      <c r="E9" s="740">
        <v>4</v>
      </c>
      <c r="F9" s="739" t="s">
        <v>130</v>
      </c>
      <c r="G9" s="740">
        <v>2</v>
      </c>
      <c r="H9" s="739"/>
      <c r="I9" s="740"/>
      <c r="J9" s="739"/>
      <c r="K9" s="734"/>
    </row>
    <row r="10" spans="1:11" ht="56.25" customHeight="1" x14ac:dyDescent="0.2">
      <c r="A10" s="759" t="s">
        <v>140</v>
      </c>
      <c r="B10" s="739" t="s">
        <v>1051</v>
      </c>
      <c r="C10" s="740">
        <v>8</v>
      </c>
      <c r="D10" s="739" t="s">
        <v>133</v>
      </c>
      <c r="E10" s="740">
        <v>4</v>
      </c>
      <c r="F10" s="739" t="s">
        <v>386</v>
      </c>
      <c r="G10" s="740">
        <v>2</v>
      </c>
      <c r="H10" s="739" t="s">
        <v>1052</v>
      </c>
      <c r="I10" s="740">
        <v>2</v>
      </c>
      <c r="J10" s="739" t="s">
        <v>1053</v>
      </c>
      <c r="K10" s="741">
        <v>2</v>
      </c>
    </row>
    <row r="11" spans="1:11" ht="33" customHeight="1" x14ac:dyDescent="0.2">
      <c r="A11" s="920" t="s">
        <v>1020</v>
      </c>
      <c r="B11" s="921" t="s">
        <v>151</v>
      </c>
      <c r="C11" s="921">
        <v>2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4</v>
      </c>
    </row>
    <row r="12" spans="1:11" ht="30" customHeight="1" thickBot="1" x14ac:dyDescent="0.25">
      <c r="A12" s="760"/>
      <c r="B12" s="761" t="s">
        <v>84</v>
      </c>
      <c r="C12" s="762"/>
      <c r="D12" s="761" t="s">
        <v>85</v>
      </c>
      <c r="E12" s="762"/>
      <c r="F12" s="761" t="s">
        <v>86</v>
      </c>
      <c r="G12" s="762"/>
      <c r="H12" s="761" t="s">
        <v>87</v>
      </c>
      <c r="I12" s="762"/>
      <c r="J12" s="761" t="s">
        <v>88</v>
      </c>
      <c r="K12" s="763"/>
    </row>
    <row r="13" spans="1:11" ht="16.5" thickBot="1" x14ac:dyDescent="0.3">
      <c r="A13" s="1150" t="s">
        <v>103</v>
      </c>
      <c r="B13" s="1151"/>
      <c r="C13" s="1151"/>
      <c r="D13" s="1151"/>
      <c r="E13" s="1151"/>
      <c r="F13" s="1151"/>
      <c r="G13" s="1151"/>
      <c r="H13" s="1151"/>
      <c r="I13" s="1151"/>
      <c r="J13" s="1151"/>
      <c r="K13" s="1152"/>
    </row>
    <row r="14" spans="1:11" ht="13.5" thickBot="1" x14ac:dyDescent="0.25">
      <c r="D14" s="56" t="s">
        <v>1054</v>
      </c>
    </row>
    <row r="15" spans="1:11" ht="26.25" thickBot="1" x14ac:dyDescent="0.4">
      <c r="A15" s="1126" t="s">
        <v>362</v>
      </c>
      <c r="B15" s="1153"/>
      <c r="C15" s="1154" t="s">
        <v>353</v>
      </c>
      <c r="D15" s="1155"/>
      <c r="E15" s="1155"/>
      <c r="F15" s="1155"/>
      <c r="G15" s="1155"/>
      <c r="H15" s="1155"/>
      <c r="I15" s="1155"/>
      <c r="J15" s="1155"/>
      <c r="K15" s="1156"/>
    </row>
    <row r="16" spans="1:11" ht="16.5" thickBot="1" x14ac:dyDescent="0.3">
      <c r="A16" s="108" t="s">
        <v>363</v>
      </c>
      <c r="B16" s="973"/>
      <c r="C16" s="132"/>
      <c r="D16" s="330"/>
      <c r="E16" s="330"/>
      <c r="F16" s="330"/>
      <c r="G16" s="330"/>
      <c r="H16" s="330"/>
      <c r="I16" s="330"/>
      <c r="J16" s="330"/>
      <c r="K16" s="331"/>
    </row>
    <row r="17" spans="1:11" ht="15.75" x14ac:dyDescent="0.25">
      <c r="A17" s="1130">
        <v>-0.1</v>
      </c>
      <c r="B17" s="1132"/>
      <c r="C17" s="609"/>
      <c r="D17" s="971"/>
      <c r="E17" s="971"/>
      <c r="F17" s="971"/>
      <c r="G17" s="971"/>
      <c r="H17" s="971"/>
      <c r="I17" s="971"/>
      <c r="J17" s="971"/>
      <c r="K17" s="972"/>
    </row>
    <row r="18" spans="1:11" ht="16.5" thickBot="1" x14ac:dyDescent="0.3">
      <c r="A18" s="1131"/>
      <c r="B18" s="1133"/>
      <c r="C18" s="609"/>
      <c r="D18" s="971"/>
      <c r="E18" s="971"/>
      <c r="F18" s="971"/>
      <c r="G18" s="971"/>
      <c r="H18" s="971"/>
      <c r="I18" s="971"/>
      <c r="J18" s="971"/>
      <c r="K18" s="972"/>
    </row>
    <row r="19" spans="1:11" ht="15.75" x14ac:dyDescent="0.25">
      <c r="A19" s="1134" t="s">
        <v>364</v>
      </c>
      <c r="B19" s="1132"/>
      <c r="C19" s="609"/>
      <c r="D19" s="971"/>
      <c r="E19" s="971"/>
      <c r="F19" s="971"/>
      <c r="G19" s="971"/>
      <c r="H19" s="971"/>
      <c r="I19" s="971"/>
      <c r="J19" s="971"/>
      <c r="K19" s="972"/>
    </row>
    <row r="20" spans="1:11" ht="16.5" thickBot="1" x14ac:dyDescent="0.3">
      <c r="A20" s="1135"/>
      <c r="B20" s="1133"/>
      <c r="C20" s="970"/>
      <c r="D20" s="1136" t="s">
        <v>354</v>
      </c>
      <c r="E20" s="1136"/>
      <c r="F20" s="1136"/>
      <c r="G20" s="1136"/>
      <c r="H20" s="1136"/>
      <c r="I20" s="1136"/>
      <c r="J20" s="1136"/>
      <c r="K20" s="1137"/>
    </row>
  </sheetData>
  <mergeCells count="11">
    <mergeCell ref="A1:A2"/>
    <mergeCell ref="B1:G2"/>
    <mergeCell ref="H1:K2"/>
    <mergeCell ref="A13:K13"/>
    <mergeCell ref="A15:B15"/>
    <mergeCell ref="C15:K15"/>
    <mergeCell ref="A17:A18"/>
    <mergeCell ref="B17:B18"/>
    <mergeCell ref="A19:A20"/>
    <mergeCell ref="B19:B20"/>
    <mergeCell ref="D20:K20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7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rgb="FFFF0000"/>
  </sheetPr>
  <dimension ref="A1:K18"/>
  <sheetViews>
    <sheetView view="pageBreakPreview" zoomScale="70" zoomScaleSheetLayoutView="70" workbookViewId="0">
      <selection activeCell="N7" sqref="N7"/>
    </sheetView>
  </sheetViews>
  <sheetFormatPr defaultRowHeight="12.75" x14ac:dyDescent="0.2"/>
  <cols>
    <col min="1" max="1" width="19.28515625" style="411" customWidth="1"/>
    <col min="2" max="2" width="34.140625" style="411" customWidth="1"/>
    <col min="3" max="3" width="4.7109375" style="411" customWidth="1"/>
    <col min="4" max="4" width="21.85546875" style="411" customWidth="1"/>
    <col min="5" max="5" width="4.7109375" style="411" customWidth="1"/>
    <col min="6" max="6" width="30.28515625" style="411" customWidth="1"/>
    <col min="7" max="7" width="4.7109375" style="411" customWidth="1"/>
    <col min="8" max="8" width="25" style="411" customWidth="1"/>
    <col min="9" max="9" width="4.7109375" style="411" customWidth="1"/>
    <col min="10" max="10" width="21.28515625" style="411" customWidth="1"/>
    <col min="11" max="11" width="4.7109375" style="411" customWidth="1"/>
    <col min="12" max="16384" width="9.140625" style="411"/>
  </cols>
  <sheetData>
    <row r="1" spans="1:11" ht="12.75" customHeight="1" x14ac:dyDescent="0.2">
      <c r="A1" s="1266"/>
      <c r="B1" s="1268" t="s">
        <v>532</v>
      </c>
      <c r="C1" s="1269"/>
      <c r="D1" s="1269"/>
      <c r="E1" s="1269"/>
      <c r="F1" s="1269"/>
      <c r="G1" s="1270"/>
      <c r="H1" s="1194" t="s">
        <v>750</v>
      </c>
      <c r="I1" s="1195"/>
      <c r="J1" s="1195"/>
      <c r="K1" s="1196"/>
    </row>
    <row r="2" spans="1:11" ht="64.5" customHeight="1" thickBot="1" x14ac:dyDescent="0.25">
      <c r="A2" s="1267"/>
      <c r="B2" s="1271"/>
      <c r="C2" s="1272"/>
      <c r="D2" s="1272"/>
      <c r="E2" s="1272"/>
      <c r="F2" s="1272"/>
      <c r="G2" s="1273"/>
      <c r="H2" s="1197"/>
      <c r="I2" s="1198"/>
      <c r="J2" s="1198"/>
      <c r="K2" s="1199"/>
    </row>
    <row r="3" spans="1:11" ht="24" customHeight="1" thickBot="1" x14ac:dyDescent="0.25">
      <c r="A3" s="375" t="s">
        <v>83</v>
      </c>
      <c r="B3" s="376" t="s">
        <v>84</v>
      </c>
      <c r="C3" s="153">
        <f>SUM(C4:C9)</f>
        <v>32</v>
      </c>
      <c r="D3" s="377" t="s">
        <v>85</v>
      </c>
      <c r="E3" s="153">
        <f>SUM(E4:E9)</f>
        <v>16</v>
      </c>
      <c r="F3" s="378" t="s">
        <v>86</v>
      </c>
      <c r="G3" s="153">
        <f>SUM(G4:G9)</f>
        <v>26</v>
      </c>
      <c r="H3" s="379" t="s">
        <v>87</v>
      </c>
      <c r="I3" s="153">
        <f>SUM(I4:I9)</f>
        <v>17</v>
      </c>
      <c r="J3" s="380" t="s">
        <v>88</v>
      </c>
      <c r="K3" s="153">
        <f>SUM(K4:K9)</f>
        <v>9</v>
      </c>
    </row>
    <row r="4" spans="1:11" ht="44.25" customHeight="1" x14ac:dyDescent="0.2">
      <c r="A4" s="158" t="s">
        <v>379</v>
      </c>
      <c r="B4" s="159" t="s">
        <v>197</v>
      </c>
      <c r="C4" s="160">
        <v>6</v>
      </c>
      <c r="D4" s="159" t="s">
        <v>249</v>
      </c>
      <c r="E4" s="160">
        <v>6</v>
      </c>
      <c r="F4" s="160" t="s">
        <v>113</v>
      </c>
      <c r="G4" s="160">
        <v>5</v>
      </c>
      <c r="H4" s="159" t="s">
        <v>269</v>
      </c>
      <c r="I4" s="160">
        <v>4</v>
      </c>
      <c r="J4" s="159"/>
      <c r="K4" s="161"/>
    </row>
    <row r="5" spans="1:11" ht="79.5" customHeight="1" x14ac:dyDescent="0.2">
      <c r="A5" s="162" t="s">
        <v>106</v>
      </c>
      <c r="B5" s="163" t="s">
        <v>381</v>
      </c>
      <c r="C5" s="164">
        <v>8</v>
      </c>
      <c r="D5" s="165"/>
      <c r="E5" s="164"/>
      <c r="F5" s="163" t="s">
        <v>382</v>
      </c>
      <c r="G5" s="164">
        <v>5</v>
      </c>
      <c r="H5" s="163" t="s">
        <v>383</v>
      </c>
      <c r="I5" s="164">
        <v>4</v>
      </c>
      <c r="J5" s="801" t="s">
        <v>880</v>
      </c>
      <c r="K5" s="166">
        <v>3</v>
      </c>
    </row>
    <row r="6" spans="1:11" ht="42.75" customHeight="1" x14ac:dyDescent="0.2">
      <c r="A6" s="162" t="s">
        <v>115</v>
      </c>
      <c r="B6" s="163" t="s">
        <v>99</v>
      </c>
      <c r="C6" s="164">
        <v>4</v>
      </c>
      <c r="D6" s="163" t="s">
        <v>221</v>
      </c>
      <c r="E6" s="164">
        <v>4</v>
      </c>
      <c r="F6" s="163" t="s">
        <v>202</v>
      </c>
      <c r="G6" s="164">
        <v>4</v>
      </c>
      <c r="H6" s="163" t="s">
        <v>409</v>
      </c>
      <c r="I6" s="164">
        <v>2</v>
      </c>
      <c r="J6" s="163"/>
      <c r="K6" s="166"/>
    </row>
    <row r="7" spans="1:11" ht="40.5" customHeight="1" x14ac:dyDescent="0.2">
      <c r="A7" s="58" t="s">
        <v>1020</v>
      </c>
      <c r="B7" s="921" t="s">
        <v>151</v>
      </c>
      <c r="C7" s="921">
        <v>2</v>
      </c>
      <c r="D7" s="922" t="s">
        <v>1113</v>
      </c>
      <c r="E7" s="921">
        <v>1</v>
      </c>
      <c r="F7" s="924" t="s">
        <v>109</v>
      </c>
      <c r="G7" s="921">
        <v>2</v>
      </c>
      <c r="H7" s="921"/>
      <c r="I7" s="921"/>
      <c r="J7" s="670" t="s">
        <v>1014</v>
      </c>
      <c r="K7" s="919">
        <v>3</v>
      </c>
    </row>
    <row r="8" spans="1:11" ht="42" customHeight="1" x14ac:dyDescent="0.2">
      <c r="A8" s="168" t="s">
        <v>140</v>
      </c>
      <c r="B8" s="163" t="s">
        <v>405</v>
      </c>
      <c r="C8" s="164">
        <v>6</v>
      </c>
      <c r="D8" s="163" t="s">
        <v>133</v>
      </c>
      <c r="E8" s="164">
        <v>5</v>
      </c>
      <c r="F8" s="163" t="s">
        <v>386</v>
      </c>
      <c r="G8" s="164">
        <v>6</v>
      </c>
      <c r="H8" s="163" t="s">
        <v>387</v>
      </c>
      <c r="I8" s="164">
        <v>4</v>
      </c>
      <c r="J8" s="163" t="s">
        <v>406</v>
      </c>
      <c r="K8" s="169">
        <v>3</v>
      </c>
    </row>
    <row r="9" spans="1:11" ht="42" customHeight="1" x14ac:dyDescent="0.2">
      <c r="A9" s="21" t="s">
        <v>272</v>
      </c>
      <c r="B9" s="524" t="s">
        <v>533</v>
      </c>
      <c r="C9" s="523">
        <v>6</v>
      </c>
      <c r="D9" s="523"/>
      <c r="E9" s="523"/>
      <c r="F9" s="524" t="s">
        <v>169</v>
      </c>
      <c r="G9" s="523">
        <v>4</v>
      </c>
      <c r="H9" s="523" t="s">
        <v>90</v>
      </c>
      <c r="I9" s="523">
        <v>3</v>
      </c>
      <c r="J9" s="524"/>
      <c r="K9" s="28"/>
    </row>
    <row r="10" spans="1:11" ht="30" customHeight="1" thickBot="1" x14ac:dyDescent="0.25">
      <c r="A10" s="170"/>
      <c r="B10" s="171" t="s">
        <v>84</v>
      </c>
      <c r="C10" s="172"/>
      <c r="D10" s="171" t="s">
        <v>85</v>
      </c>
      <c r="E10" s="172"/>
      <c r="F10" s="171" t="s">
        <v>86</v>
      </c>
      <c r="G10" s="172"/>
      <c r="H10" s="171" t="s">
        <v>87</v>
      </c>
      <c r="I10" s="172"/>
      <c r="J10" s="171" t="s">
        <v>88</v>
      </c>
      <c r="K10" s="173"/>
    </row>
    <row r="11" spans="1:11" ht="16.5" customHeight="1" thickBot="1" x14ac:dyDescent="0.3">
      <c r="A11" s="1274" t="s">
        <v>103</v>
      </c>
      <c r="B11" s="1275"/>
      <c r="C11" s="1275"/>
      <c r="D11" s="1275"/>
      <c r="E11" s="1275"/>
      <c r="F11" s="1275"/>
      <c r="G11" s="1275"/>
      <c r="H11" s="1275"/>
      <c r="I11" s="1275"/>
      <c r="J11" s="1275"/>
      <c r="K11" s="1276"/>
    </row>
    <row r="12" spans="1:11" ht="26.25" customHeight="1" x14ac:dyDescent="0.35">
      <c r="A12" s="1252" t="s">
        <v>362</v>
      </c>
      <c r="B12" s="1332"/>
      <c r="C12" s="1154" t="s">
        <v>353</v>
      </c>
      <c r="D12" s="1155"/>
      <c r="E12" s="1155"/>
      <c r="F12" s="1155"/>
      <c r="G12" s="1155"/>
      <c r="H12" s="1155"/>
      <c r="I12" s="1155"/>
      <c r="J12" s="1155"/>
      <c r="K12" s="1156"/>
    </row>
    <row r="13" spans="1:11" ht="32.25" thickBot="1" x14ac:dyDescent="0.3">
      <c r="A13" s="211" t="s">
        <v>363</v>
      </c>
      <c r="B13" s="208"/>
      <c r="C13" s="209"/>
      <c r="D13" s="191"/>
      <c r="E13" s="191"/>
      <c r="F13" s="191"/>
      <c r="G13" s="191"/>
      <c r="H13" s="191"/>
      <c r="I13" s="191"/>
      <c r="J13" s="191"/>
      <c r="K13" s="192"/>
    </row>
    <row r="14" spans="1:11" ht="15.75" x14ac:dyDescent="0.25">
      <c r="A14" s="1327">
        <v>-0.1</v>
      </c>
      <c r="B14" s="1329"/>
      <c r="C14" s="525"/>
      <c r="D14" s="522"/>
      <c r="E14" s="522"/>
      <c r="F14" s="522"/>
      <c r="G14" s="522"/>
      <c r="H14" s="522"/>
      <c r="I14" s="522"/>
      <c r="J14" s="522"/>
      <c r="K14" s="190"/>
    </row>
    <row r="15" spans="1:11" ht="16.5" thickBot="1" x14ac:dyDescent="0.3">
      <c r="A15" s="1328"/>
      <c r="B15" s="1330"/>
      <c r="C15" s="525"/>
      <c r="D15" s="522"/>
      <c r="E15" s="522"/>
      <c r="F15" s="522"/>
      <c r="G15" s="522"/>
      <c r="H15" s="522"/>
      <c r="I15" s="522"/>
      <c r="J15" s="522"/>
      <c r="K15" s="190"/>
    </row>
    <row r="16" spans="1:11" ht="15.75" customHeight="1" x14ac:dyDescent="0.25">
      <c r="A16" s="1256" t="s">
        <v>364</v>
      </c>
      <c r="B16" s="1329"/>
      <c r="C16" s="525"/>
      <c r="D16" s="522"/>
      <c r="E16" s="522"/>
      <c r="F16" s="522"/>
      <c r="G16" s="522"/>
      <c r="H16" s="522"/>
      <c r="I16" s="522"/>
      <c r="J16" s="522"/>
      <c r="K16" s="190"/>
    </row>
    <row r="17" spans="1:11" ht="15.75" x14ac:dyDescent="0.25">
      <c r="A17" s="1257"/>
      <c r="B17" s="1331"/>
      <c r="C17" s="521"/>
      <c r="D17" s="1259" t="s">
        <v>354</v>
      </c>
      <c r="E17" s="1259"/>
      <c r="F17" s="1259"/>
      <c r="G17" s="1259"/>
      <c r="H17" s="1259"/>
      <c r="I17" s="1259"/>
      <c r="J17" s="1259"/>
      <c r="K17" s="1260"/>
    </row>
    <row r="18" spans="1:11" ht="16.5" customHeight="1" x14ac:dyDescent="0.2"/>
  </sheetData>
  <mergeCells count="11">
    <mergeCell ref="A1:A2"/>
    <mergeCell ref="B1:G2"/>
    <mergeCell ref="H1:K2"/>
    <mergeCell ref="A11:K11"/>
    <mergeCell ref="A12:B12"/>
    <mergeCell ref="C12:K12"/>
    <mergeCell ref="A14:A15"/>
    <mergeCell ref="B14:B15"/>
    <mergeCell ref="A16:A17"/>
    <mergeCell ref="B16:B17"/>
    <mergeCell ref="D17:K17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92D050"/>
    <pageSetUpPr fitToPage="1"/>
  </sheetPr>
  <dimension ref="A1:K26"/>
  <sheetViews>
    <sheetView view="pageBreakPreview" zoomScale="50" zoomScaleSheetLayoutView="50" workbookViewId="0">
      <selection activeCell="M19" sqref="M19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31.85546875" customWidth="1"/>
    <col min="5" max="5" width="4.7109375" customWidth="1"/>
    <col min="6" max="6" width="27.5703125" customWidth="1"/>
    <col min="7" max="7" width="4.7109375" customWidth="1"/>
    <col min="8" max="8" width="33.28515625" bestFit="1" customWidth="1"/>
    <col min="9" max="9" width="4.7109375" customWidth="1"/>
    <col min="10" max="10" width="22.7109375" bestFit="1" customWidth="1"/>
    <col min="11" max="11" width="4.7109375" customWidth="1"/>
  </cols>
  <sheetData>
    <row r="1" spans="1:11" ht="65.25" customHeight="1" x14ac:dyDescent="0.2">
      <c r="A1" s="1172"/>
      <c r="B1" s="1174" t="s">
        <v>97</v>
      </c>
      <c r="C1" s="1174"/>
      <c r="D1" s="1174"/>
      <c r="E1" s="1174"/>
      <c r="F1" s="1174"/>
      <c r="G1" s="1175"/>
      <c r="H1" s="1194" t="s">
        <v>731</v>
      </c>
      <c r="I1" s="1195"/>
      <c r="J1" s="1195"/>
      <c r="K1" s="1196"/>
    </row>
    <row r="2" spans="1:11" ht="11.2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33" customHeight="1" thickBot="1" x14ac:dyDescent="0.25">
      <c r="A3" s="16" t="s">
        <v>83</v>
      </c>
      <c r="B3" s="10" t="s">
        <v>84</v>
      </c>
      <c r="C3" s="17">
        <f>SUM(C4:C18)</f>
        <v>28</v>
      </c>
      <c r="D3" s="9" t="s">
        <v>85</v>
      </c>
      <c r="E3" s="17">
        <f>SUM(E4:E18)</f>
        <v>20</v>
      </c>
      <c r="F3" s="8" t="s">
        <v>86</v>
      </c>
      <c r="G3" s="17">
        <f>SUM(G4:G18)</f>
        <v>24</v>
      </c>
      <c r="H3" s="7" t="s">
        <v>87</v>
      </c>
      <c r="I3" s="17">
        <f>SUM(I4:I18)</f>
        <v>17</v>
      </c>
      <c r="J3" s="891" t="s">
        <v>88</v>
      </c>
      <c r="K3" s="17">
        <f>SUM(K4:K18)</f>
        <v>11</v>
      </c>
    </row>
    <row r="4" spans="1:11" ht="39.75" customHeight="1" x14ac:dyDescent="0.2">
      <c r="A4" s="59" t="s">
        <v>89</v>
      </c>
      <c r="B4" s="11" t="s">
        <v>197</v>
      </c>
      <c r="C4" s="12">
        <v>2</v>
      </c>
      <c r="D4" s="11" t="s">
        <v>282</v>
      </c>
      <c r="E4" s="12">
        <v>2</v>
      </c>
      <c r="F4" s="12" t="s">
        <v>113</v>
      </c>
      <c r="G4" s="12">
        <v>2</v>
      </c>
      <c r="H4" s="11" t="s">
        <v>238</v>
      </c>
      <c r="I4" s="12">
        <v>1</v>
      </c>
      <c r="J4" s="801" t="s">
        <v>880</v>
      </c>
      <c r="K4" s="13">
        <v>1</v>
      </c>
    </row>
    <row r="5" spans="1:11" ht="39.950000000000003" customHeight="1" x14ac:dyDescent="0.2">
      <c r="A5" s="58" t="s">
        <v>106</v>
      </c>
      <c r="B5" s="71" t="s">
        <v>359</v>
      </c>
      <c r="C5" s="661">
        <v>2</v>
      </c>
      <c r="D5" s="661"/>
      <c r="E5" s="661"/>
      <c r="F5" s="664" t="s">
        <v>198</v>
      </c>
      <c r="G5" s="661">
        <v>2</v>
      </c>
      <c r="H5" s="661" t="s">
        <v>90</v>
      </c>
      <c r="I5" s="661">
        <v>2</v>
      </c>
      <c r="J5" s="661"/>
      <c r="K5" s="662"/>
    </row>
    <row r="6" spans="1:11" s="411" customFormat="1" ht="39.950000000000003" customHeight="1" x14ac:dyDescent="0.2">
      <c r="A6" s="58" t="s">
        <v>590</v>
      </c>
      <c r="B6" s="71" t="s">
        <v>591</v>
      </c>
      <c r="C6" s="661">
        <v>2</v>
      </c>
      <c r="D6" s="664" t="s">
        <v>312</v>
      </c>
      <c r="E6" s="661">
        <v>2</v>
      </c>
      <c r="F6" s="664" t="s">
        <v>506</v>
      </c>
      <c r="G6" s="661">
        <v>1</v>
      </c>
      <c r="H6" s="661" t="s">
        <v>592</v>
      </c>
      <c r="I6" s="661">
        <v>2</v>
      </c>
      <c r="J6" s="664" t="s">
        <v>165</v>
      </c>
      <c r="K6" s="662">
        <v>1</v>
      </c>
    </row>
    <row r="7" spans="1:11" s="411" customFormat="1" ht="39.950000000000003" customHeight="1" x14ac:dyDescent="0.2">
      <c r="A7" s="58" t="s">
        <v>172</v>
      </c>
      <c r="B7" s="71" t="s">
        <v>593</v>
      </c>
      <c r="C7" s="661">
        <v>1</v>
      </c>
      <c r="D7" s="664" t="s">
        <v>594</v>
      </c>
      <c r="E7" s="661">
        <v>1</v>
      </c>
      <c r="F7" s="664" t="s">
        <v>595</v>
      </c>
      <c r="G7" s="661">
        <v>1</v>
      </c>
      <c r="H7" s="664" t="s">
        <v>596</v>
      </c>
      <c r="I7" s="661">
        <v>1</v>
      </c>
      <c r="J7" s="661"/>
      <c r="K7" s="662"/>
    </row>
    <row r="8" spans="1:11" ht="39.950000000000003" customHeight="1" x14ac:dyDescent="0.2">
      <c r="A8" s="58" t="s">
        <v>251</v>
      </c>
      <c r="B8" s="664" t="s">
        <v>112</v>
      </c>
      <c r="C8" s="661">
        <v>2</v>
      </c>
      <c r="D8" s="664"/>
      <c r="E8" s="661"/>
      <c r="F8" s="664" t="s">
        <v>227</v>
      </c>
      <c r="G8" s="661">
        <v>2</v>
      </c>
      <c r="H8" s="661"/>
      <c r="I8" s="661"/>
      <c r="J8" s="661"/>
      <c r="K8" s="662"/>
    </row>
    <row r="9" spans="1:11" ht="42.75" customHeight="1" x14ac:dyDescent="0.2">
      <c r="A9" s="58" t="s">
        <v>284</v>
      </c>
      <c r="B9" s="664" t="s">
        <v>200</v>
      </c>
      <c r="C9" s="661">
        <v>2</v>
      </c>
      <c r="D9" s="664" t="s">
        <v>201</v>
      </c>
      <c r="E9" s="661">
        <v>3</v>
      </c>
      <c r="F9" s="664" t="s">
        <v>227</v>
      </c>
      <c r="G9" s="661">
        <v>2</v>
      </c>
      <c r="H9" s="661" t="s">
        <v>16</v>
      </c>
      <c r="I9" s="661">
        <v>2</v>
      </c>
      <c r="J9" s="664" t="s">
        <v>218</v>
      </c>
      <c r="K9" s="662">
        <v>2</v>
      </c>
    </row>
    <row r="10" spans="1:11" ht="39.950000000000003" customHeight="1" x14ac:dyDescent="0.2">
      <c r="A10" s="58" t="s">
        <v>104</v>
      </c>
      <c r="B10" s="661" t="s">
        <v>16</v>
      </c>
      <c r="C10" s="661">
        <v>2</v>
      </c>
      <c r="D10" s="664" t="s">
        <v>226</v>
      </c>
      <c r="E10" s="661">
        <v>2</v>
      </c>
      <c r="F10" s="664" t="s">
        <v>227</v>
      </c>
      <c r="G10" s="661">
        <v>2</v>
      </c>
      <c r="H10" s="411"/>
      <c r="I10" s="661"/>
      <c r="J10" s="661"/>
      <c r="K10" s="662"/>
    </row>
    <row r="11" spans="1:11" ht="27" customHeight="1" x14ac:dyDescent="0.2">
      <c r="A11" s="920" t="s">
        <v>92</v>
      </c>
      <c r="B11" s="921" t="s">
        <v>151</v>
      </c>
      <c r="C11" s="921">
        <v>1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2</v>
      </c>
    </row>
    <row r="12" spans="1:11" ht="43.5" customHeight="1" x14ac:dyDescent="0.2">
      <c r="A12" s="58" t="s">
        <v>115</v>
      </c>
      <c r="B12" s="664" t="s">
        <v>99</v>
      </c>
      <c r="C12" s="661">
        <v>2</v>
      </c>
      <c r="D12" s="664" t="s">
        <v>221</v>
      </c>
      <c r="E12" s="661">
        <v>3</v>
      </c>
      <c r="F12" s="664" t="s">
        <v>202</v>
      </c>
      <c r="G12" s="661">
        <v>1</v>
      </c>
      <c r="H12" s="664" t="s">
        <v>222</v>
      </c>
      <c r="I12" s="661">
        <v>2</v>
      </c>
      <c r="J12" s="664"/>
      <c r="K12" s="662"/>
    </row>
    <row r="13" spans="1:11" ht="39.950000000000003" customHeight="1" x14ac:dyDescent="0.2">
      <c r="A13" s="663" t="s">
        <v>93</v>
      </c>
      <c r="B13" s="661" t="s">
        <v>16</v>
      </c>
      <c r="C13" s="661">
        <v>2</v>
      </c>
      <c r="D13" s="661"/>
      <c r="E13" s="661"/>
      <c r="F13" s="664" t="s">
        <v>285</v>
      </c>
      <c r="G13" s="661">
        <v>2</v>
      </c>
      <c r="H13" s="664" t="s">
        <v>224</v>
      </c>
      <c r="I13" s="661">
        <v>2</v>
      </c>
      <c r="J13" s="664" t="s">
        <v>360</v>
      </c>
      <c r="K13" s="662">
        <v>2</v>
      </c>
    </row>
    <row r="14" spans="1:11" ht="39.950000000000003" customHeight="1" x14ac:dyDescent="0.2">
      <c r="A14" s="58" t="s">
        <v>105</v>
      </c>
      <c r="B14" s="661" t="s">
        <v>16</v>
      </c>
      <c r="C14" s="661">
        <v>3</v>
      </c>
      <c r="D14" s="661" t="s">
        <v>94</v>
      </c>
      <c r="E14" s="661">
        <v>1</v>
      </c>
      <c r="F14" s="664" t="s">
        <v>202</v>
      </c>
      <c r="G14" s="661">
        <v>1</v>
      </c>
      <c r="H14" s="661"/>
      <c r="I14" s="661"/>
      <c r="J14" s="661"/>
      <c r="K14" s="662"/>
    </row>
    <row r="15" spans="1:11" ht="39.950000000000003" customHeight="1" x14ac:dyDescent="0.2">
      <c r="A15" s="58" t="s">
        <v>163</v>
      </c>
      <c r="B15" s="664" t="s">
        <v>233</v>
      </c>
      <c r="C15" s="661">
        <v>1</v>
      </c>
      <c r="D15" s="664" t="s">
        <v>234</v>
      </c>
      <c r="E15" s="661">
        <v>1</v>
      </c>
      <c r="F15" s="664" t="s">
        <v>203</v>
      </c>
      <c r="G15" s="661">
        <v>1</v>
      </c>
      <c r="H15" s="664" t="s">
        <v>164</v>
      </c>
      <c r="I15" s="661">
        <v>1</v>
      </c>
      <c r="J15" s="739" t="s">
        <v>1215</v>
      </c>
      <c r="K15" s="28">
        <v>1</v>
      </c>
    </row>
    <row r="16" spans="1:11" ht="39.950000000000003" customHeight="1" x14ac:dyDescent="0.2">
      <c r="A16" s="663" t="s">
        <v>95</v>
      </c>
      <c r="B16" s="664" t="s">
        <v>204</v>
      </c>
      <c r="C16" s="661">
        <v>2</v>
      </c>
      <c r="D16" s="661"/>
      <c r="E16" s="661"/>
      <c r="F16" s="664" t="s">
        <v>227</v>
      </c>
      <c r="G16" s="661">
        <v>1</v>
      </c>
      <c r="H16" s="664" t="s">
        <v>205</v>
      </c>
      <c r="I16" s="661">
        <v>2</v>
      </c>
      <c r="J16" s="661"/>
      <c r="K16" s="662"/>
    </row>
    <row r="17" spans="1:11" ht="39.950000000000003" customHeight="1" x14ac:dyDescent="0.2">
      <c r="A17" s="663" t="s">
        <v>96</v>
      </c>
      <c r="B17" s="664" t="s">
        <v>686</v>
      </c>
      <c r="C17" s="661">
        <v>2</v>
      </c>
      <c r="D17" s="664" t="s">
        <v>690</v>
      </c>
      <c r="E17" s="661">
        <v>2</v>
      </c>
      <c r="F17" s="664" t="s">
        <v>687</v>
      </c>
      <c r="G17" s="661">
        <v>2</v>
      </c>
      <c r="H17" s="670" t="s">
        <v>688</v>
      </c>
      <c r="I17" s="661">
        <v>2</v>
      </c>
      <c r="J17" s="664" t="s">
        <v>689</v>
      </c>
      <c r="K17" s="662">
        <v>2</v>
      </c>
    </row>
    <row r="18" spans="1:11" ht="39.950000000000003" customHeight="1" x14ac:dyDescent="0.2">
      <c r="A18" s="58" t="s">
        <v>286</v>
      </c>
      <c r="B18" s="664" t="s">
        <v>241</v>
      </c>
      <c r="C18" s="661">
        <v>2</v>
      </c>
      <c r="D18" s="664" t="s">
        <v>361</v>
      </c>
      <c r="E18" s="661">
        <v>2</v>
      </c>
      <c r="F18" s="664" t="s">
        <v>274</v>
      </c>
      <c r="G18" s="661">
        <v>2</v>
      </c>
      <c r="H18" s="664"/>
      <c r="I18" s="661"/>
      <c r="J18" s="664"/>
      <c r="K18" s="662"/>
    </row>
    <row r="19" spans="1:11" ht="30" customHeight="1" thickBot="1" x14ac:dyDescent="0.25">
      <c r="A19" s="61"/>
      <c r="B19" s="4" t="s">
        <v>84</v>
      </c>
      <c r="C19" s="2"/>
      <c r="D19" s="4" t="s">
        <v>85</v>
      </c>
      <c r="E19" s="2"/>
      <c r="F19" s="4" t="s">
        <v>86</v>
      </c>
      <c r="G19" s="2"/>
      <c r="H19" s="4" t="s">
        <v>87</v>
      </c>
      <c r="I19" s="2"/>
      <c r="J19" s="4" t="s">
        <v>88</v>
      </c>
      <c r="K19" s="3"/>
    </row>
    <row r="20" spans="1:11" ht="22.5" customHeight="1" thickBot="1" x14ac:dyDescent="0.3">
      <c r="A20" s="1132" t="s">
        <v>103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3"/>
    </row>
    <row r="21" spans="1:11" ht="28.5" customHeight="1" thickBot="1" x14ac:dyDescent="0.4">
      <c r="A21" s="1126" t="s">
        <v>362</v>
      </c>
      <c r="B21" s="1153"/>
      <c r="C21" s="107"/>
      <c r="D21" s="1168" t="s">
        <v>353</v>
      </c>
      <c r="E21" s="1168"/>
      <c r="F21" s="1168"/>
      <c r="G21" s="1168"/>
      <c r="H21" s="1168"/>
      <c r="I21" s="1168"/>
      <c r="J21" s="1169"/>
    </row>
    <row r="22" spans="1:11" ht="32.25" thickBot="1" x14ac:dyDescent="0.3">
      <c r="A22" s="108" t="s">
        <v>363</v>
      </c>
      <c r="B22" s="100"/>
      <c r="C22" s="91"/>
      <c r="D22" s="92"/>
      <c r="E22" s="92"/>
      <c r="F22" s="92"/>
      <c r="G22" s="92"/>
      <c r="H22" s="92"/>
      <c r="I22" s="92"/>
      <c r="J22" s="93"/>
    </row>
    <row r="23" spans="1:11" ht="15.75" x14ac:dyDescent="0.25">
      <c r="A23" s="1130">
        <v>-0.1</v>
      </c>
      <c r="B23" s="1329"/>
      <c r="C23" s="84"/>
      <c r="D23" s="57"/>
      <c r="E23" s="57"/>
      <c r="F23" s="57"/>
      <c r="G23" s="57"/>
      <c r="H23" s="57"/>
      <c r="I23" s="57"/>
      <c r="J23" s="85"/>
    </row>
    <row r="24" spans="1:11" ht="16.5" thickBot="1" x14ac:dyDescent="0.3">
      <c r="A24" s="1131"/>
      <c r="B24" s="1330"/>
      <c r="C24" s="84"/>
      <c r="D24" s="57"/>
      <c r="E24" s="57"/>
      <c r="F24" s="57"/>
      <c r="G24" s="57"/>
      <c r="H24" s="57"/>
      <c r="I24" s="57"/>
      <c r="J24" s="85"/>
    </row>
    <row r="25" spans="1:11" ht="15.75" x14ac:dyDescent="0.25">
      <c r="A25" s="1134" t="s">
        <v>364</v>
      </c>
      <c r="B25" s="1329"/>
      <c r="C25" s="84"/>
      <c r="D25" s="57"/>
      <c r="E25" s="57"/>
      <c r="F25" s="57"/>
      <c r="G25" s="57"/>
      <c r="H25" s="57"/>
      <c r="I25" s="57"/>
      <c r="J25" s="85"/>
    </row>
    <row r="26" spans="1:11" ht="16.5" thickBot="1" x14ac:dyDescent="0.3">
      <c r="A26" s="1135"/>
      <c r="B26" s="1330"/>
      <c r="C26" s="99"/>
      <c r="D26" s="94"/>
      <c r="E26" s="94"/>
      <c r="F26" s="1136" t="s">
        <v>354</v>
      </c>
      <c r="G26" s="1136"/>
      <c r="H26" s="1136"/>
      <c r="I26" s="1136"/>
      <c r="J26" s="1137"/>
    </row>
  </sheetData>
  <mergeCells count="11">
    <mergeCell ref="B1:G2"/>
    <mergeCell ref="A1:A2"/>
    <mergeCell ref="A20:K20"/>
    <mergeCell ref="F26:J26"/>
    <mergeCell ref="A21:B21"/>
    <mergeCell ref="D21:J21"/>
    <mergeCell ref="A23:A24"/>
    <mergeCell ref="B23:B24"/>
    <mergeCell ref="A25:A26"/>
    <mergeCell ref="B25:B26"/>
    <mergeCell ref="H1:K2"/>
  </mergeCells>
  <phoneticPr fontId="14" type="noConversion"/>
  <printOptions horizontalCentered="1" verticalCentered="1"/>
  <pageMargins left="0.35433070866141736" right="0.51181102362204722" top="0.19685039370078741" bottom="0.55118110236220474" header="0.11811023622047245" footer="0.27559055118110237"/>
  <pageSetup paperSize="9" scale="61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92D050"/>
  </sheetPr>
  <dimension ref="A1:AA24"/>
  <sheetViews>
    <sheetView view="pageBreakPreview" zoomScale="80" zoomScaleNormal="25" zoomScaleSheetLayoutView="80" workbookViewId="0">
      <selection activeCell="F12" sqref="F12"/>
    </sheetView>
  </sheetViews>
  <sheetFormatPr defaultRowHeight="12.75" x14ac:dyDescent="0.2"/>
  <cols>
    <col min="1" max="1" width="24.28515625" customWidth="1"/>
    <col min="2" max="2" width="35.140625" customWidth="1"/>
    <col min="3" max="3" width="4.7109375" customWidth="1"/>
    <col min="4" max="4" width="33.85546875" customWidth="1"/>
    <col min="5" max="5" width="4.7109375" customWidth="1"/>
    <col min="6" max="6" width="31.42578125" customWidth="1"/>
    <col min="7" max="7" width="4.7109375" customWidth="1"/>
    <col min="8" max="8" width="27.42578125" customWidth="1"/>
    <col min="9" max="9" width="4.7109375" customWidth="1"/>
    <col min="10" max="10" width="22.7109375" bestFit="1" customWidth="1"/>
    <col min="11" max="11" width="4.7109375" customWidth="1"/>
  </cols>
  <sheetData>
    <row r="1" spans="1:11" ht="45" customHeight="1" x14ac:dyDescent="0.2">
      <c r="A1" s="1172"/>
      <c r="B1" s="1174" t="s">
        <v>122</v>
      </c>
      <c r="C1" s="1174"/>
      <c r="D1" s="1174"/>
      <c r="E1" s="1174"/>
      <c r="F1" s="1174"/>
      <c r="G1" s="1175"/>
      <c r="H1" s="1194" t="s">
        <v>738</v>
      </c>
      <c r="I1" s="1195"/>
      <c r="J1" s="1195"/>
      <c r="K1" s="1196"/>
    </row>
    <row r="2" spans="1:11" ht="30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20.25" customHeight="1" thickBot="1" x14ac:dyDescent="0.25">
      <c r="A3" s="16" t="s">
        <v>83</v>
      </c>
      <c r="B3" s="10" t="s">
        <v>84</v>
      </c>
      <c r="C3" s="17">
        <f>SUM(C4:C16)</f>
        <v>33</v>
      </c>
      <c r="D3" s="9" t="s">
        <v>85</v>
      </c>
      <c r="E3" s="17">
        <f>SUM(E4:E16)</f>
        <v>11</v>
      </c>
      <c r="F3" s="8" t="s">
        <v>86</v>
      </c>
      <c r="G3" s="17">
        <f>SUM(G4:G16)</f>
        <v>31</v>
      </c>
      <c r="H3" s="7" t="s">
        <v>87</v>
      </c>
      <c r="I3" s="17">
        <f>SUM(I4:I16)</f>
        <v>15</v>
      </c>
      <c r="J3" s="891" t="s">
        <v>88</v>
      </c>
      <c r="K3" s="17">
        <f>SUM(K4:K16)</f>
        <v>10</v>
      </c>
    </row>
    <row r="4" spans="1:11" ht="39.950000000000003" customHeight="1" x14ac:dyDescent="0.2">
      <c r="A4" s="59" t="s">
        <v>680</v>
      </c>
      <c r="B4" s="11" t="s">
        <v>197</v>
      </c>
      <c r="C4" s="12">
        <v>3</v>
      </c>
      <c r="D4" s="11" t="s">
        <v>691</v>
      </c>
      <c r="E4" s="12">
        <v>3</v>
      </c>
      <c r="F4" s="12" t="s">
        <v>681</v>
      </c>
      <c r="G4" s="12">
        <v>3</v>
      </c>
      <c r="H4" s="11" t="s">
        <v>238</v>
      </c>
      <c r="I4" s="12">
        <v>2</v>
      </c>
      <c r="J4" s="801" t="s">
        <v>880</v>
      </c>
      <c r="K4" s="13">
        <v>1</v>
      </c>
    </row>
    <row r="5" spans="1:11" ht="39.950000000000003" customHeight="1" x14ac:dyDescent="0.2">
      <c r="A5" s="58" t="s">
        <v>106</v>
      </c>
      <c r="B5" s="664" t="s">
        <v>283</v>
      </c>
      <c r="C5" s="661">
        <v>4</v>
      </c>
      <c r="D5" s="661"/>
      <c r="E5" s="661"/>
      <c r="F5" s="664" t="s">
        <v>153</v>
      </c>
      <c r="G5" s="661">
        <v>3</v>
      </c>
      <c r="H5" s="661" t="s">
        <v>90</v>
      </c>
      <c r="I5" s="661">
        <v>2</v>
      </c>
      <c r="J5" s="661"/>
      <c r="K5" s="662"/>
    </row>
    <row r="6" spans="1:11" ht="39.950000000000003" customHeight="1" x14ac:dyDescent="0.2">
      <c r="A6" s="663" t="s">
        <v>110</v>
      </c>
      <c r="B6" s="664" t="s">
        <v>112</v>
      </c>
      <c r="C6" s="661">
        <v>2</v>
      </c>
      <c r="D6" s="664"/>
      <c r="E6" s="661"/>
      <c r="F6" s="661" t="s">
        <v>153</v>
      </c>
      <c r="G6" s="661">
        <v>3</v>
      </c>
      <c r="H6" s="661"/>
      <c r="I6" s="661"/>
      <c r="J6" s="661"/>
      <c r="K6" s="662"/>
    </row>
    <row r="7" spans="1:11" ht="39.950000000000003" customHeight="1" x14ac:dyDescent="0.2">
      <c r="A7" s="663" t="s">
        <v>91</v>
      </c>
      <c r="B7" s="664" t="s">
        <v>200</v>
      </c>
      <c r="C7" s="661">
        <v>2</v>
      </c>
      <c r="D7" s="664"/>
      <c r="E7" s="661"/>
      <c r="F7" s="661" t="s">
        <v>153</v>
      </c>
      <c r="G7" s="661">
        <v>2</v>
      </c>
      <c r="H7" s="661"/>
      <c r="I7" s="661"/>
      <c r="J7" s="664"/>
      <c r="K7" s="662"/>
    </row>
    <row r="8" spans="1:11" ht="27" customHeight="1" x14ac:dyDescent="0.2">
      <c r="A8" s="58" t="s">
        <v>115</v>
      </c>
      <c r="B8" s="664" t="s">
        <v>99</v>
      </c>
      <c r="C8" s="661">
        <v>3</v>
      </c>
      <c r="D8" s="664" t="s">
        <v>221</v>
      </c>
      <c r="E8" s="661">
        <v>3</v>
      </c>
      <c r="F8" s="664" t="s">
        <v>128</v>
      </c>
      <c r="G8" s="661">
        <v>2</v>
      </c>
      <c r="H8" s="664"/>
      <c r="I8" s="661"/>
      <c r="J8" s="664"/>
      <c r="K8" s="667"/>
    </row>
    <row r="9" spans="1:11" ht="39.950000000000003" customHeight="1" x14ac:dyDescent="0.2">
      <c r="A9" s="663" t="s">
        <v>93</v>
      </c>
      <c r="B9" s="661" t="s">
        <v>16</v>
      </c>
      <c r="C9" s="661">
        <v>3</v>
      </c>
      <c r="D9" s="661"/>
      <c r="E9" s="661"/>
      <c r="F9" s="661" t="s">
        <v>128</v>
      </c>
      <c r="G9" s="661">
        <v>2</v>
      </c>
      <c r="H9" s="664" t="s">
        <v>224</v>
      </c>
      <c r="I9" s="661">
        <v>2</v>
      </c>
      <c r="J9" s="664" t="s">
        <v>76</v>
      </c>
      <c r="K9" s="662">
        <v>3</v>
      </c>
    </row>
    <row r="10" spans="1:11" ht="39.950000000000003" customHeight="1" x14ac:dyDescent="0.2">
      <c r="A10" s="58" t="s">
        <v>123</v>
      </c>
      <c r="B10" s="661" t="s">
        <v>114</v>
      </c>
      <c r="C10" s="661">
        <v>3</v>
      </c>
      <c r="D10" s="661"/>
      <c r="E10" s="661"/>
      <c r="F10" s="664" t="s">
        <v>128</v>
      </c>
      <c r="G10" s="661">
        <v>2</v>
      </c>
      <c r="H10" s="661"/>
      <c r="I10" s="661"/>
      <c r="J10" s="661"/>
      <c r="K10" s="662"/>
    </row>
    <row r="11" spans="1:11" s="411" customFormat="1" ht="39.950000000000003" customHeight="1" x14ac:dyDescent="0.2">
      <c r="A11" s="58" t="s">
        <v>163</v>
      </c>
      <c r="B11" s="666" t="s">
        <v>233</v>
      </c>
      <c r="C11" s="665">
        <v>2</v>
      </c>
      <c r="D11" s="666" t="s">
        <v>234</v>
      </c>
      <c r="E11" s="665">
        <v>1</v>
      </c>
      <c r="F11" s="666" t="s">
        <v>128</v>
      </c>
      <c r="G11" s="665">
        <v>1</v>
      </c>
      <c r="H11" s="666" t="s">
        <v>164</v>
      </c>
      <c r="I11" s="665">
        <v>1</v>
      </c>
      <c r="J11" s="739" t="s">
        <v>1215</v>
      </c>
      <c r="K11" s="28">
        <v>1</v>
      </c>
    </row>
    <row r="12" spans="1:11" ht="39.950000000000003" customHeight="1" x14ac:dyDescent="0.2">
      <c r="A12" s="663" t="s">
        <v>95</v>
      </c>
      <c r="B12" s="924" t="s">
        <v>117</v>
      </c>
      <c r="C12" s="661">
        <v>3</v>
      </c>
      <c r="D12" s="661"/>
      <c r="E12" s="661"/>
      <c r="F12" s="661" t="s">
        <v>128</v>
      </c>
      <c r="G12" s="661">
        <v>2</v>
      </c>
      <c r="H12" s="664" t="s">
        <v>101</v>
      </c>
      <c r="I12" s="661">
        <v>2</v>
      </c>
      <c r="J12" s="921"/>
      <c r="K12" s="662"/>
    </row>
    <row r="13" spans="1:11" ht="39.950000000000003" customHeight="1" x14ac:dyDescent="0.2">
      <c r="A13" s="58" t="s">
        <v>277</v>
      </c>
      <c r="B13" s="923" t="s">
        <v>655</v>
      </c>
      <c r="C13" s="926">
        <v>3</v>
      </c>
      <c r="D13" s="924" t="s">
        <v>692</v>
      </c>
      <c r="E13" s="665">
        <v>3</v>
      </c>
      <c r="F13" s="666" t="s">
        <v>635</v>
      </c>
      <c r="G13" s="665">
        <v>3</v>
      </c>
      <c r="H13" s="666" t="s">
        <v>101</v>
      </c>
      <c r="I13" s="665">
        <v>2</v>
      </c>
      <c r="J13" s="923"/>
      <c r="K13" s="662"/>
    </row>
    <row r="14" spans="1:11" s="411" customFormat="1" ht="39.950000000000003" customHeight="1" x14ac:dyDescent="0.2">
      <c r="A14" s="920" t="s">
        <v>92</v>
      </c>
      <c r="B14" s="921" t="s">
        <v>151</v>
      </c>
      <c r="C14" s="921">
        <v>2</v>
      </c>
      <c r="D14" s="922" t="s">
        <v>1113</v>
      </c>
      <c r="E14" s="921">
        <v>1</v>
      </c>
      <c r="F14" s="924" t="s">
        <v>109</v>
      </c>
      <c r="G14" s="921">
        <v>2</v>
      </c>
      <c r="H14" s="921"/>
      <c r="I14" s="921"/>
      <c r="J14" s="670" t="s">
        <v>1014</v>
      </c>
      <c r="K14" s="919">
        <v>3</v>
      </c>
    </row>
    <row r="15" spans="1:11" ht="39.950000000000003" customHeight="1" x14ac:dyDescent="0.2">
      <c r="A15" s="671" t="s">
        <v>660</v>
      </c>
      <c r="B15" s="673"/>
      <c r="C15" s="674"/>
      <c r="D15" s="673"/>
      <c r="E15" s="665"/>
      <c r="F15" s="673" t="s">
        <v>693</v>
      </c>
      <c r="G15" s="674">
        <v>3</v>
      </c>
      <c r="H15" s="673" t="s">
        <v>682</v>
      </c>
      <c r="I15" s="665">
        <v>2</v>
      </c>
      <c r="J15" s="675"/>
      <c r="K15" s="675"/>
    </row>
    <row r="16" spans="1:11" s="411" customFormat="1" ht="53.25" customHeight="1" x14ac:dyDescent="0.2">
      <c r="A16" s="58" t="s">
        <v>683</v>
      </c>
      <c r="B16" s="664" t="s">
        <v>694</v>
      </c>
      <c r="C16" s="661">
        <v>3</v>
      </c>
      <c r="D16" s="664"/>
      <c r="E16" s="661"/>
      <c r="F16" s="664" t="s">
        <v>684</v>
      </c>
      <c r="G16" s="661">
        <v>3</v>
      </c>
      <c r="H16" s="666" t="s">
        <v>101</v>
      </c>
      <c r="I16" s="665">
        <v>2</v>
      </c>
      <c r="J16" s="666" t="s">
        <v>685</v>
      </c>
      <c r="K16" s="665">
        <v>2</v>
      </c>
    </row>
    <row r="17" spans="1:27" ht="30" customHeight="1" thickBot="1" x14ac:dyDescent="0.3">
      <c r="A17" s="1"/>
      <c r="B17" s="4" t="s">
        <v>84</v>
      </c>
      <c r="C17" s="2"/>
      <c r="D17" s="4" t="s">
        <v>85</v>
      </c>
      <c r="E17" s="2"/>
      <c r="F17" s="4" t="s">
        <v>86</v>
      </c>
      <c r="G17" s="2"/>
      <c r="H17" s="4" t="s">
        <v>87</v>
      </c>
      <c r="I17" s="2"/>
      <c r="J17" s="4" t="s">
        <v>88</v>
      </c>
      <c r="K17" s="3"/>
      <c r="M17" s="41"/>
      <c r="R17" s="42"/>
      <c r="V17" s="41"/>
      <c r="AA17" s="42"/>
    </row>
    <row r="18" spans="1:27" ht="18" customHeight="1" thickBot="1" x14ac:dyDescent="0.3">
      <c r="A18" s="1133" t="s">
        <v>103</v>
      </c>
      <c r="B18" s="1136"/>
      <c r="C18" s="1136"/>
      <c r="D18" s="1136"/>
      <c r="E18" s="1136"/>
      <c r="F18" s="1136"/>
      <c r="G18" s="1136"/>
      <c r="H18" s="1136"/>
      <c r="I18" s="1136"/>
      <c r="J18" s="1136"/>
      <c r="K18" s="1137"/>
      <c r="M18" s="41"/>
      <c r="R18" s="42"/>
      <c r="V18" s="41"/>
      <c r="AA18" s="42"/>
    </row>
    <row r="19" spans="1:27" ht="21.75" customHeight="1" thickBot="1" x14ac:dyDescent="0.25">
      <c r="A19" s="1335" t="s">
        <v>362</v>
      </c>
      <c r="B19" s="1336"/>
      <c r="C19" s="422"/>
      <c r="D19" s="1337" t="s">
        <v>353</v>
      </c>
      <c r="E19" s="1337"/>
      <c r="F19" s="1337"/>
      <c r="G19" s="1337"/>
      <c r="H19" s="1337"/>
      <c r="I19" s="1337"/>
      <c r="J19" s="1337"/>
      <c r="K19" s="423"/>
    </row>
    <row r="20" spans="1:27" ht="27.75" customHeight="1" thickBot="1" x14ac:dyDescent="0.25">
      <c r="A20" s="112" t="s">
        <v>363</v>
      </c>
      <c r="B20" s="413"/>
      <c r="C20" s="432"/>
      <c r="D20" s="554"/>
      <c r="E20" s="554"/>
      <c r="F20" s="554"/>
      <c r="G20" s="554"/>
      <c r="H20" s="554"/>
      <c r="I20" s="554"/>
      <c r="J20" s="554"/>
      <c r="K20" s="555"/>
    </row>
    <row r="21" spans="1:27" x14ac:dyDescent="0.2">
      <c r="A21" s="1338">
        <v>-0.1</v>
      </c>
      <c r="B21" s="1340"/>
      <c r="C21" s="424"/>
      <c r="D21" s="553"/>
      <c r="E21" s="553"/>
      <c r="F21" s="553"/>
      <c r="G21" s="553"/>
      <c r="H21" s="553"/>
      <c r="I21" s="553"/>
      <c r="J21" s="553"/>
      <c r="K21" s="425"/>
    </row>
    <row r="22" spans="1:27" x14ac:dyDescent="0.2">
      <c r="A22" s="1339"/>
      <c r="B22" s="1341"/>
      <c r="C22" s="424"/>
      <c r="D22" s="553"/>
      <c r="E22" s="553"/>
      <c r="F22" s="553"/>
      <c r="G22" s="553"/>
      <c r="H22" s="553"/>
      <c r="I22" s="553"/>
      <c r="J22" s="553"/>
      <c r="K22" s="425"/>
    </row>
    <row r="23" spans="1:27" x14ac:dyDescent="0.2">
      <c r="A23" s="1333" t="s">
        <v>364</v>
      </c>
      <c r="B23" s="1334"/>
      <c r="C23" s="424"/>
      <c r="D23" s="553"/>
      <c r="E23" s="553"/>
      <c r="F23" s="553"/>
      <c r="G23" s="553"/>
      <c r="H23" s="553"/>
      <c r="I23" s="553"/>
      <c r="J23" s="553"/>
      <c r="K23" s="425"/>
    </row>
    <row r="24" spans="1:27" x14ac:dyDescent="0.2">
      <c r="A24" s="1333"/>
      <c r="B24" s="1334"/>
      <c r="C24" s="426"/>
      <c r="D24" s="552"/>
      <c r="E24" s="552"/>
      <c r="F24" s="1342" t="s">
        <v>354</v>
      </c>
      <c r="G24" s="1342"/>
      <c r="H24" s="1342"/>
      <c r="I24" s="1342"/>
      <c r="J24" s="1342"/>
      <c r="K24" s="428"/>
    </row>
  </sheetData>
  <mergeCells count="11">
    <mergeCell ref="A18:K18"/>
    <mergeCell ref="A1:A2"/>
    <mergeCell ref="B1:G2"/>
    <mergeCell ref="H1:K2"/>
    <mergeCell ref="A23:A24"/>
    <mergeCell ref="B23:B24"/>
    <mergeCell ref="A19:B19"/>
    <mergeCell ref="D19:J19"/>
    <mergeCell ref="A21:A22"/>
    <mergeCell ref="B21:B22"/>
    <mergeCell ref="F24:J24"/>
  </mergeCells>
  <phoneticPr fontId="14" type="noConversion"/>
  <printOptions horizontalCentered="1"/>
  <pageMargins left="0.23622047244094491" right="0.51181102362204722" top="0.11811023622047245" bottom="0.15748031496062992" header="0.19685039370078741" footer="0.11811023622047245"/>
  <pageSetup paperSize="9" scale="70" orientation="landscape" horizontalDpi="300" verticalDpi="300" r:id="rId1"/>
  <headerFooter alignWithMargins="0"/>
  <colBreaks count="1" manualBreakCount="1">
    <brk id="11" max="2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92D050"/>
  </sheetPr>
  <dimension ref="A1:AA22"/>
  <sheetViews>
    <sheetView view="pageBreakPreview" topLeftCell="A2" zoomScale="60" zoomScaleNormal="25" workbookViewId="0">
      <selection activeCell="O9" sqref="O9"/>
    </sheetView>
  </sheetViews>
  <sheetFormatPr defaultRowHeight="12.75" x14ac:dyDescent="0.2"/>
  <cols>
    <col min="1" max="1" width="24.28515625" style="411" customWidth="1"/>
    <col min="2" max="2" width="35.140625" style="411" customWidth="1"/>
    <col min="3" max="3" width="4.7109375" style="411" customWidth="1"/>
    <col min="4" max="4" width="33.85546875" style="411" customWidth="1"/>
    <col min="5" max="5" width="4.7109375" style="411" customWidth="1"/>
    <col min="6" max="6" width="31.42578125" style="411" customWidth="1"/>
    <col min="7" max="7" width="4.7109375" style="411" customWidth="1"/>
    <col min="8" max="8" width="27.42578125" style="411" customWidth="1"/>
    <col min="9" max="9" width="4.7109375" style="411" customWidth="1"/>
    <col min="10" max="10" width="22.7109375" style="411" bestFit="1" customWidth="1"/>
    <col min="11" max="11" width="4.7109375" style="411" customWidth="1"/>
    <col min="12" max="16384" width="9.140625" style="411"/>
  </cols>
  <sheetData>
    <row r="1" spans="1:27" ht="45" customHeight="1" x14ac:dyDescent="0.2">
      <c r="A1" s="1172"/>
      <c r="B1" s="1174" t="s">
        <v>639</v>
      </c>
      <c r="C1" s="1174"/>
      <c r="D1" s="1174"/>
      <c r="E1" s="1174"/>
      <c r="F1" s="1174"/>
      <c r="G1" s="1175"/>
      <c r="H1" s="1194" t="s">
        <v>739</v>
      </c>
      <c r="I1" s="1195"/>
      <c r="J1" s="1195"/>
      <c r="K1" s="1196"/>
    </row>
    <row r="2" spans="1:27" ht="28.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27" ht="20.25" customHeight="1" thickBot="1" x14ac:dyDescent="0.25">
      <c r="A3" s="635" t="s">
        <v>83</v>
      </c>
      <c r="B3" s="10" t="s">
        <v>84</v>
      </c>
      <c r="C3" s="17">
        <f>SUM(C4:C14)</f>
        <v>37</v>
      </c>
      <c r="D3" s="9" t="s">
        <v>85</v>
      </c>
      <c r="E3" s="17">
        <f>SUM(E4:E14)</f>
        <v>14</v>
      </c>
      <c r="F3" s="8" t="s">
        <v>86</v>
      </c>
      <c r="G3" s="17">
        <f>SUM(G4:G14)</f>
        <v>39</v>
      </c>
      <c r="H3" s="7" t="s">
        <v>87</v>
      </c>
      <c r="I3" s="17">
        <f>SUM(I4:I14)</f>
        <v>16</v>
      </c>
      <c r="J3" s="891" t="s">
        <v>88</v>
      </c>
      <c r="K3" s="17">
        <f>SUM(K4:K14)</f>
        <v>8</v>
      </c>
    </row>
    <row r="4" spans="1:27" ht="39.950000000000003" customHeight="1" x14ac:dyDescent="0.2">
      <c r="A4" s="59" t="s">
        <v>680</v>
      </c>
      <c r="B4" s="11" t="s">
        <v>197</v>
      </c>
      <c r="C4" s="12">
        <v>4</v>
      </c>
      <c r="D4" s="66" t="s">
        <v>1209</v>
      </c>
      <c r="E4" s="927">
        <v>4</v>
      </c>
      <c r="F4" s="12" t="s">
        <v>1210</v>
      </c>
      <c r="G4" s="12">
        <v>4</v>
      </c>
      <c r="H4" s="11" t="s">
        <v>238</v>
      </c>
      <c r="I4" s="12">
        <v>2</v>
      </c>
      <c r="J4" s="923" t="s">
        <v>880</v>
      </c>
      <c r="K4" s="13">
        <v>1</v>
      </c>
    </row>
    <row r="5" spans="1:27" ht="39.950000000000003" customHeight="1" x14ac:dyDescent="0.2">
      <c r="A5" s="58" t="s">
        <v>106</v>
      </c>
      <c r="B5" s="664" t="s">
        <v>283</v>
      </c>
      <c r="C5" s="661">
        <v>5</v>
      </c>
      <c r="D5" s="924"/>
      <c r="E5" s="921"/>
      <c r="F5" s="664" t="s">
        <v>153</v>
      </c>
      <c r="G5" s="661">
        <v>4</v>
      </c>
      <c r="H5" s="661" t="s">
        <v>90</v>
      </c>
      <c r="I5" s="661">
        <v>4</v>
      </c>
      <c r="J5" s="661"/>
      <c r="K5" s="662"/>
    </row>
    <row r="6" spans="1:27" ht="39.950000000000003" customHeight="1" x14ac:dyDescent="0.2">
      <c r="A6" s="663" t="s">
        <v>110</v>
      </c>
      <c r="B6" s="664" t="s">
        <v>112</v>
      </c>
      <c r="C6" s="661">
        <v>4</v>
      </c>
      <c r="D6" s="664"/>
      <c r="E6" s="661"/>
      <c r="F6" s="661" t="s">
        <v>128</v>
      </c>
      <c r="G6" s="661">
        <v>4</v>
      </c>
      <c r="H6" s="661"/>
      <c r="I6" s="661"/>
      <c r="J6" s="661"/>
      <c r="K6" s="662"/>
    </row>
    <row r="7" spans="1:27" ht="39.950000000000003" customHeight="1" x14ac:dyDescent="0.2">
      <c r="A7" s="663" t="s">
        <v>91</v>
      </c>
      <c r="B7" s="664" t="s">
        <v>200</v>
      </c>
      <c r="C7" s="661">
        <v>4</v>
      </c>
      <c r="D7" s="664"/>
      <c r="E7" s="661"/>
      <c r="F7" s="661" t="s">
        <v>128</v>
      </c>
      <c r="G7" s="661">
        <v>4</v>
      </c>
      <c r="H7" s="661"/>
      <c r="I7" s="661"/>
      <c r="J7" s="664"/>
      <c r="K7" s="662"/>
    </row>
    <row r="8" spans="1:27" ht="32.25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3</v>
      </c>
    </row>
    <row r="9" spans="1:27" ht="42.75" customHeight="1" x14ac:dyDescent="0.2">
      <c r="A9" s="58" t="s">
        <v>163</v>
      </c>
      <c r="B9" s="666" t="s">
        <v>233</v>
      </c>
      <c r="C9" s="665">
        <v>2</v>
      </c>
      <c r="D9" s="666" t="s">
        <v>234</v>
      </c>
      <c r="E9" s="665">
        <v>1</v>
      </c>
      <c r="F9" s="666" t="s">
        <v>128</v>
      </c>
      <c r="G9" s="665">
        <v>1</v>
      </c>
      <c r="H9" s="666" t="s">
        <v>164</v>
      </c>
      <c r="I9" s="665">
        <v>1</v>
      </c>
      <c r="J9" s="739" t="s">
        <v>1215</v>
      </c>
      <c r="K9" s="28">
        <v>1</v>
      </c>
    </row>
    <row r="10" spans="1:27" ht="39.950000000000003" customHeight="1" x14ac:dyDescent="0.2">
      <c r="A10" s="58" t="s">
        <v>115</v>
      </c>
      <c r="B10" s="924" t="s">
        <v>99</v>
      </c>
      <c r="C10" s="921">
        <v>3</v>
      </c>
      <c r="D10" s="924" t="s">
        <v>221</v>
      </c>
      <c r="E10" s="921">
        <v>4</v>
      </c>
      <c r="F10" s="924" t="s">
        <v>153</v>
      </c>
      <c r="G10" s="921">
        <v>4</v>
      </c>
      <c r="H10" s="924"/>
      <c r="I10" s="921"/>
      <c r="J10" s="664"/>
      <c r="K10" s="661"/>
    </row>
    <row r="11" spans="1:27" ht="39.950000000000003" customHeight="1" x14ac:dyDescent="0.2">
      <c r="A11" s="1025" t="s">
        <v>1208</v>
      </c>
      <c r="B11" s="923" t="s">
        <v>197</v>
      </c>
      <c r="C11" s="76">
        <v>4</v>
      </c>
      <c r="D11" s="641" t="s">
        <v>1209</v>
      </c>
      <c r="E11" s="1081">
        <v>4</v>
      </c>
      <c r="F11" s="76" t="s">
        <v>1211</v>
      </c>
      <c r="G11" s="76">
        <v>4</v>
      </c>
      <c r="H11" s="923" t="s">
        <v>273</v>
      </c>
      <c r="I11" s="76">
        <v>2</v>
      </c>
      <c r="J11" s="924"/>
      <c r="K11" s="926"/>
    </row>
    <row r="12" spans="1:27" ht="39.950000000000003" customHeight="1" x14ac:dyDescent="0.2">
      <c r="A12" s="663" t="s">
        <v>93</v>
      </c>
      <c r="B12" s="661" t="s">
        <v>16</v>
      </c>
      <c r="C12" s="661">
        <v>3</v>
      </c>
      <c r="D12" s="661"/>
      <c r="E12" s="661"/>
      <c r="F12" s="661" t="s">
        <v>128</v>
      </c>
      <c r="G12" s="661">
        <v>4</v>
      </c>
      <c r="H12" s="664" t="s">
        <v>224</v>
      </c>
      <c r="I12" s="661">
        <v>3</v>
      </c>
      <c r="J12" s="664" t="s">
        <v>76</v>
      </c>
      <c r="K12" s="662">
        <v>3</v>
      </c>
    </row>
    <row r="13" spans="1:27" ht="39.950000000000003" customHeight="1" x14ac:dyDescent="0.2">
      <c r="A13" s="58" t="s">
        <v>123</v>
      </c>
      <c r="B13" s="661" t="s">
        <v>114</v>
      </c>
      <c r="C13" s="661">
        <v>3</v>
      </c>
      <c r="D13" s="661"/>
      <c r="E13" s="661"/>
      <c r="F13" s="664" t="s">
        <v>128</v>
      </c>
      <c r="G13" s="661">
        <v>4</v>
      </c>
      <c r="H13" s="661"/>
      <c r="I13" s="661"/>
      <c r="J13" s="661"/>
      <c r="K13" s="662"/>
    </row>
    <row r="14" spans="1:27" ht="39.950000000000003" customHeight="1" x14ac:dyDescent="0.2">
      <c r="A14" s="663" t="s">
        <v>95</v>
      </c>
      <c r="B14" s="664" t="s">
        <v>117</v>
      </c>
      <c r="C14" s="661">
        <v>3</v>
      </c>
      <c r="D14" s="661"/>
      <c r="E14" s="661"/>
      <c r="F14" s="661" t="s">
        <v>916</v>
      </c>
      <c r="G14" s="661">
        <v>4</v>
      </c>
      <c r="H14" s="664" t="s">
        <v>101</v>
      </c>
      <c r="I14" s="661">
        <v>4</v>
      </c>
      <c r="J14" s="661"/>
      <c r="K14" s="662"/>
    </row>
    <row r="15" spans="1:27" ht="30" customHeight="1" thickBot="1" x14ac:dyDescent="0.3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  <c r="M15" s="41"/>
      <c r="R15" s="42"/>
      <c r="V15" s="41"/>
      <c r="AA15" s="42"/>
    </row>
    <row r="16" spans="1:27" ht="18" customHeight="1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  <c r="M16" s="41"/>
      <c r="R16" s="42"/>
      <c r="V16" s="41"/>
      <c r="AA16" s="42"/>
    </row>
    <row r="17" spans="1:11" ht="21.75" customHeight="1" thickBot="1" x14ac:dyDescent="0.25">
      <c r="A17" s="1335" t="s">
        <v>362</v>
      </c>
      <c r="B17" s="1336"/>
      <c r="C17" s="422"/>
      <c r="D17" s="1337" t="s">
        <v>353</v>
      </c>
      <c r="E17" s="1337"/>
      <c r="F17" s="1337"/>
      <c r="G17" s="1337"/>
      <c r="H17" s="1337"/>
      <c r="I17" s="1337"/>
      <c r="J17" s="1337"/>
      <c r="K17" s="423"/>
    </row>
    <row r="18" spans="1:11" ht="27.75" customHeight="1" thickBot="1" x14ac:dyDescent="0.25">
      <c r="A18" s="112" t="s">
        <v>363</v>
      </c>
      <c r="B18" s="639"/>
      <c r="C18" s="432"/>
      <c r="D18" s="638"/>
      <c r="E18" s="638"/>
      <c r="F18" s="638"/>
      <c r="G18" s="638"/>
      <c r="H18" s="638"/>
      <c r="I18" s="638"/>
      <c r="J18" s="638"/>
      <c r="K18" s="555"/>
    </row>
    <row r="19" spans="1:11" x14ac:dyDescent="0.2">
      <c r="A19" s="1338">
        <v>-0.1</v>
      </c>
      <c r="B19" s="1340"/>
      <c r="C19" s="424"/>
      <c r="D19" s="637"/>
      <c r="E19" s="637"/>
      <c r="F19" s="637"/>
      <c r="G19" s="637"/>
      <c r="H19" s="637"/>
      <c r="I19" s="637"/>
      <c r="J19" s="637"/>
      <c r="K19" s="425"/>
    </row>
    <row r="20" spans="1:11" x14ac:dyDescent="0.2">
      <c r="A20" s="1339"/>
      <c r="B20" s="1341"/>
      <c r="C20" s="424"/>
      <c r="D20" s="637"/>
      <c r="E20" s="637"/>
      <c r="F20" s="637"/>
      <c r="G20" s="637"/>
      <c r="H20" s="637"/>
      <c r="I20" s="637"/>
      <c r="J20" s="637"/>
      <c r="K20" s="425"/>
    </row>
    <row r="21" spans="1:11" x14ac:dyDescent="0.2">
      <c r="A21" s="1333" t="s">
        <v>364</v>
      </c>
      <c r="B21" s="1334"/>
      <c r="C21" s="424"/>
      <c r="D21" s="637"/>
      <c r="E21" s="637"/>
      <c r="F21" s="637"/>
      <c r="G21" s="637"/>
      <c r="H21" s="637"/>
      <c r="I21" s="637"/>
      <c r="J21" s="637"/>
      <c r="K21" s="425"/>
    </row>
    <row r="22" spans="1:11" x14ac:dyDescent="0.2">
      <c r="A22" s="1333"/>
      <c r="B22" s="1334"/>
      <c r="C22" s="426"/>
      <c r="D22" s="636"/>
      <c r="E22" s="636"/>
      <c r="F22" s="1342" t="s">
        <v>354</v>
      </c>
      <c r="G22" s="1342"/>
      <c r="H22" s="1342"/>
      <c r="I22" s="1342"/>
      <c r="J22" s="1342"/>
      <c r="K22" s="428"/>
    </row>
  </sheetData>
  <mergeCells count="11">
    <mergeCell ref="A1:A2"/>
    <mergeCell ref="B1:G2"/>
    <mergeCell ref="H1:K2"/>
    <mergeCell ref="A16:K16"/>
    <mergeCell ref="A19:A20"/>
    <mergeCell ref="B19:B20"/>
    <mergeCell ref="A21:A22"/>
    <mergeCell ref="B21:B22"/>
    <mergeCell ref="F22:J22"/>
    <mergeCell ref="A17:B17"/>
    <mergeCell ref="D17:J17"/>
  </mergeCells>
  <printOptions horizontalCentered="1"/>
  <pageMargins left="0.23622047244094491" right="0.51181102362204722" top="0.11811023622047245" bottom="0.15748031496062992" header="0.19685039370078741" footer="0.11811023622047245"/>
  <pageSetup paperSize="9" scale="70" orientation="landscape" horizontalDpi="300" verticalDpi="300" r:id="rId1"/>
  <headerFooter alignWithMargins="0"/>
  <colBreaks count="1" manualBreakCount="1">
    <brk id="11" max="2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92D050"/>
  </sheetPr>
  <dimension ref="A1:K23"/>
  <sheetViews>
    <sheetView view="pageBreakPreview" zoomScale="60" workbookViewId="0">
      <selection activeCell="B15" sqref="B15"/>
    </sheetView>
  </sheetViews>
  <sheetFormatPr defaultRowHeight="12.75" x14ac:dyDescent="0.2"/>
  <cols>
    <col min="1" max="1" width="20.7109375" customWidth="1"/>
    <col min="2" max="2" width="34" customWidth="1"/>
    <col min="3" max="3" width="4.7109375" customWidth="1"/>
    <col min="4" max="4" width="32.42578125" customWidth="1"/>
    <col min="5" max="5" width="4.7109375" customWidth="1"/>
    <col min="6" max="6" width="23.42578125" customWidth="1"/>
    <col min="7" max="7" width="4.7109375" customWidth="1"/>
    <col min="8" max="8" width="27.28515625" customWidth="1"/>
    <col min="9" max="9" width="4.7109375" customWidth="1"/>
    <col min="10" max="10" width="21" customWidth="1"/>
    <col min="11" max="11" width="4.7109375" customWidth="1"/>
  </cols>
  <sheetData>
    <row r="1" spans="1:11" ht="32.25" customHeight="1" x14ac:dyDescent="0.2">
      <c r="A1" s="1172"/>
      <c r="B1" s="1174" t="s">
        <v>71</v>
      </c>
      <c r="C1" s="1174"/>
      <c r="D1" s="1174"/>
      <c r="E1" s="1174"/>
      <c r="F1" s="1174"/>
      <c r="G1" s="1175"/>
      <c r="H1" s="1194" t="s">
        <v>740</v>
      </c>
      <c r="I1" s="1195"/>
      <c r="J1" s="1195"/>
      <c r="K1" s="1196"/>
    </row>
    <row r="2" spans="1:11" ht="42.7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15" thickBot="1" x14ac:dyDescent="0.25">
      <c r="A3" s="404" t="s">
        <v>83</v>
      </c>
      <c r="B3" s="114" t="s">
        <v>84</v>
      </c>
      <c r="C3" s="115">
        <f>SUM(C4:C15)</f>
        <v>31</v>
      </c>
      <c r="D3" s="116" t="s">
        <v>85</v>
      </c>
      <c r="E3" s="115">
        <f>SUM(E4:E15)</f>
        <v>20</v>
      </c>
      <c r="F3" s="117" t="s">
        <v>86</v>
      </c>
      <c r="G3" s="115">
        <f>SUM(G4:G15)</f>
        <v>26</v>
      </c>
      <c r="H3" s="118" t="s">
        <v>87</v>
      </c>
      <c r="I3" s="115">
        <f>SUM(I4:I15)</f>
        <v>12</v>
      </c>
      <c r="J3" s="810" t="s">
        <v>88</v>
      </c>
      <c r="K3" s="115">
        <f>SUM(K4:K15)</f>
        <v>11</v>
      </c>
    </row>
    <row r="4" spans="1:11" ht="45" customHeight="1" x14ac:dyDescent="0.2">
      <c r="A4" s="59" t="s">
        <v>89</v>
      </c>
      <c r="B4" s="11" t="s">
        <v>197</v>
      </c>
      <c r="C4" s="12">
        <v>4</v>
      </c>
      <c r="D4" s="11" t="s">
        <v>282</v>
      </c>
      <c r="E4" s="12">
        <v>4</v>
      </c>
      <c r="F4" s="12" t="s">
        <v>866</v>
      </c>
      <c r="G4" s="12">
        <v>4</v>
      </c>
      <c r="H4" s="11" t="s">
        <v>238</v>
      </c>
      <c r="I4" s="12">
        <v>2</v>
      </c>
      <c r="J4" s="923" t="s">
        <v>880</v>
      </c>
      <c r="K4" s="13">
        <v>1</v>
      </c>
    </row>
    <row r="5" spans="1:11" ht="38.25" x14ac:dyDescent="0.2">
      <c r="A5" s="58" t="s">
        <v>106</v>
      </c>
      <c r="B5" s="98" t="s">
        <v>111</v>
      </c>
      <c r="C5" s="95">
        <v>4</v>
      </c>
      <c r="D5" s="95"/>
      <c r="E5" s="95"/>
      <c r="F5" s="98" t="s">
        <v>128</v>
      </c>
      <c r="G5" s="95">
        <v>4</v>
      </c>
      <c r="H5" s="95" t="s">
        <v>90</v>
      </c>
      <c r="I5" s="95">
        <v>3</v>
      </c>
      <c r="J5" s="95"/>
      <c r="K5" s="96"/>
    </row>
    <row r="6" spans="1:11" ht="38.25" x14ac:dyDescent="0.2">
      <c r="A6" s="97" t="s">
        <v>110</v>
      </c>
      <c r="B6" s="252" t="s">
        <v>451</v>
      </c>
      <c r="C6" s="95">
        <v>3</v>
      </c>
      <c r="D6" s="98"/>
      <c r="E6" s="95"/>
      <c r="F6" s="98" t="s">
        <v>153</v>
      </c>
      <c r="G6" s="95">
        <v>2</v>
      </c>
      <c r="H6" s="95"/>
      <c r="I6" s="95"/>
      <c r="J6" s="95"/>
      <c r="K6" s="96"/>
    </row>
    <row r="7" spans="1:11" ht="38.25" x14ac:dyDescent="0.2">
      <c r="A7" s="97" t="s">
        <v>91</v>
      </c>
      <c r="B7" s="98" t="s">
        <v>200</v>
      </c>
      <c r="C7" s="95">
        <v>4</v>
      </c>
      <c r="D7" s="98" t="s">
        <v>201</v>
      </c>
      <c r="E7" s="95">
        <v>4</v>
      </c>
      <c r="F7" s="98" t="s">
        <v>153</v>
      </c>
      <c r="G7" s="95">
        <v>3</v>
      </c>
      <c r="H7" s="95"/>
      <c r="I7" s="95"/>
      <c r="J7" s="98" t="s">
        <v>218</v>
      </c>
      <c r="K7" s="96">
        <v>2</v>
      </c>
    </row>
    <row r="8" spans="1:11" ht="25.5" x14ac:dyDescent="0.2">
      <c r="A8" s="58" t="s">
        <v>207</v>
      </c>
      <c r="B8" s="98" t="s">
        <v>77</v>
      </c>
      <c r="C8" s="95">
        <v>3</v>
      </c>
      <c r="D8" s="98"/>
      <c r="E8" s="95"/>
      <c r="F8" s="98" t="s">
        <v>78</v>
      </c>
      <c r="G8" s="95">
        <v>3</v>
      </c>
      <c r="H8" s="95"/>
      <c r="I8" s="95"/>
      <c r="J8" s="98"/>
      <c r="K8" s="96"/>
    </row>
    <row r="9" spans="1:11" ht="25.5" x14ac:dyDescent="0.2">
      <c r="A9" s="58" t="s">
        <v>163</v>
      </c>
      <c r="B9" s="98" t="s">
        <v>233</v>
      </c>
      <c r="C9" s="95">
        <v>2</v>
      </c>
      <c r="D9" s="98" t="s">
        <v>234</v>
      </c>
      <c r="E9" s="95">
        <v>1</v>
      </c>
      <c r="F9" s="98" t="s">
        <v>128</v>
      </c>
      <c r="G9" s="95">
        <v>1</v>
      </c>
      <c r="H9" s="98" t="s">
        <v>164</v>
      </c>
      <c r="I9" s="95">
        <v>1</v>
      </c>
      <c r="J9" s="739" t="s">
        <v>1215</v>
      </c>
      <c r="K9" s="28">
        <v>1</v>
      </c>
    </row>
    <row r="10" spans="1:11" ht="38.25" x14ac:dyDescent="0.2">
      <c r="A10" s="920" t="s">
        <v>92</v>
      </c>
      <c r="B10" s="921" t="s">
        <v>151</v>
      </c>
      <c r="C10" s="921">
        <v>1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2</v>
      </c>
    </row>
    <row r="11" spans="1:11" ht="25.5" x14ac:dyDescent="0.2">
      <c r="A11" s="97" t="s">
        <v>208</v>
      </c>
      <c r="B11" s="98" t="s">
        <v>245</v>
      </c>
      <c r="C11" s="95">
        <v>2</v>
      </c>
      <c r="D11" s="98"/>
      <c r="E11" s="95"/>
      <c r="F11" s="98" t="s">
        <v>246</v>
      </c>
      <c r="G11" s="95">
        <v>2</v>
      </c>
      <c r="H11" s="98" t="s">
        <v>247</v>
      </c>
      <c r="I11" s="95">
        <v>2</v>
      </c>
      <c r="J11" s="98"/>
      <c r="K11" s="96"/>
    </row>
    <row r="12" spans="1:11" ht="38.25" x14ac:dyDescent="0.2">
      <c r="A12" s="58" t="s">
        <v>115</v>
      </c>
      <c r="B12" s="98" t="s">
        <v>99</v>
      </c>
      <c r="C12" s="95">
        <v>3</v>
      </c>
      <c r="D12" s="98" t="s">
        <v>221</v>
      </c>
      <c r="E12" s="95">
        <v>3</v>
      </c>
      <c r="F12" s="98" t="s">
        <v>128</v>
      </c>
      <c r="G12" s="95">
        <v>1</v>
      </c>
      <c r="H12" s="98" t="s">
        <v>222</v>
      </c>
      <c r="I12" s="95">
        <v>2</v>
      </c>
      <c r="J12" s="98"/>
      <c r="K12" s="96"/>
    </row>
    <row r="13" spans="1:11" ht="38.25" x14ac:dyDescent="0.2">
      <c r="A13" s="58" t="s">
        <v>118</v>
      </c>
      <c r="B13" s="98" t="s">
        <v>230</v>
      </c>
      <c r="C13" s="95">
        <v>1</v>
      </c>
      <c r="D13" s="98" t="s">
        <v>121</v>
      </c>
      <c r="E13" s="95">
        <v>3</v>
      </c>
      <c r="F13" s="98" t="s">
        <v>128</v>
      </c>
      <c r="G13" s="95">
        <v>1</v>
      </c>
      <c r="H13" s="98" t="s">
        <v>232</v>
      </c>
      <c r="I13" s="95">
        <v>1</v>
      </c>
      <c r="J13" s="98" t="s">
        <v>231</v>
      </c>
      <c r="K13" s="96">
        <v>5</v>
      </c>
    </row>
    <row r="14" spans="1:11" ht="25.5" x14ac:dyDescent="0.2">
      <c r="A14" s="97" t="s">
        <v>129</v>
      </c>
      <c r="B14" s="98" t="s">
        <v>241</v>
      </c>
      <c r="C14" s="95">
        <v>3</v>
      </c>
      <c r="D14" s="98" t="s">
        <v>365</v>
      </c>
      <c r="E14" s="98">
        <v>3</v>
      </c>
      <c r="F14" s="95" t="s">
        <v>153</v>
      </c>
      <c r="G14" s="95">
        <v>2</v>
      </c>
      <c r="H14" s="924"/>
      <c r="I14" s="95"/>
      <c r="J14" s="98"/>
      <c r="K14" s="96"/>
    </row>
    <row r="15" spans="1:11" s="411" customFormat="1" ht="54.75" customHeight="1" x14ac:dyDescent="0.2">
      <c r="A15" s="58" t="s">
        <v>277</v>
      </c>
      <c r="B15" s="407" t="s">
        <v>486</v>
      </c>
      <c r="C15" s="406">
        <v>1</v>
      </c>
      <c r="D15" s="407" t="s">
        <v>138</v>
      </c>
      <c r="E15" s="406">
        <v>1</v>
      </c>
      <c r="F15" s="407" t="s">
        <v>347</v>
      </c>
      <c r="G15" s="406">
        <v>1</v>
      </c>
      <c r="H15" s="923" t="s">
        <v>487</v>
      </c>
      <c r="I15" s="406">
        <v>1</v>
      </c>
      <c r="J15" s="407"/>
      <c r="K15" s="408"/>
    </row>
    <row r="16" spans="1:11" ht="30" customHeight="1" thickBot="1" x14ac:dyDescent="0.25">
      <c r="A16" s="1"/>
      <c r="B16" s="4" t="s">
        <v>84</v>
      </c>
      <c r="C16" s="2"/>
      <c r="D16" s="4" t="s">
        <v>85</v>
      </c>
      <c r="E16" s="2"/>
      <c r="F16" s="4" t="s">
        <v>86</v>
      </c>
      <c r="G16" s="2"/>
      <c r="H16" s="4" t="s">
        <v>87</v>
      </c>
      <c r="I16" s="2"/>
      <c r="J16" s="4" t="s">
        <v>88</v>
      </c>
      <c r="K16" s="3"/>
    </row>
    <row r="17" spans="1:11" ht="16.5" thickBot="1" x14ac:dyDescent="0.3">
      <c r="A17" s="1133" t="s">
        <v>103</v>
      </c>
      <c r="B17" s="1136"/>
      <c r="C17" s="1136"/>
      <c r="D17" s="1136"/>
      <c r="E17" s="1136"/>
      <c r="F17" s="1136"/>
      <c r="G17" s="1136"/>
      <c r="H17" s="1136"/>
      <c r="I17" s="1136"/>
      <c r="J17" s="1136"/>
      <c r="K17" s="1137"/>
    </row>
    <row r="18" spans="1:11" ht="15" x14ac:dyDescent="0.2">
      <c r="A18" s="1347" t="s">
        <v>362</v>
      </c>
      <c r="B18" s="1348"/>
      <c r="C18" s="429"/>
      <c r="D18" s="1349" t="s">
        <v>353</v>
      </c>
      <c r="E18" s="1349"/>
      <c r="F18" s="1349"/>
      <c r="G18" s="1349"/>
      <c r="H18" s="1349"/>
      <c r="I18" s="1349"/>
      <c r="J18" s="1349"/>
      <c r="K18" s="421"/>
    </row>
    <row r="19" spans="1:11" ht="24.75" customHeight="1" thickBot="1" x14ac:dyDescent="0.25">
      <c r="A19" s="430" t="s">
        <v>363</v>
      </c>
      <c r="B19" s="431"/>
      <c r="C19" s="432"/>
      <c r="D19" s="433"/>
      <c r="E19" s="433"/>
      <c r="F19" s="433"/>
      <c r="G19" s="433"/>
      <c r="H19" s="433"/>
      <c r="I19" s="433"/>
      <c r="J19" s="433"/>
      <c r="K19" s="421"/>
    </row>
    <row r="20" spans="1:11" ht="15" x14ac:dyDescent="0.2">
      <c r="A20" s="1350">
        <v>-0.1</v>
      </c>
      <c r="B20" s="1352"/>
      <c r="C20" s="424"/>
      <c r="D20" s="385"/>
      <c r="E20" s="385"/>
      <c r="F20" s="385"/>
      <c r="G20" s="385"/>
      <c r="H20" s="385"/>
      <c r="I20" s="385"/>
      <c r="J20" s="385"/>
      <c r="K20" s="416"/>
    </row>
    <row r="21" spans="1:11" ht="15.75" thickBot="1" x14ac:dyDescent="0.25">
      <c r="A21" s="1351"/>
      <c r="B21" s="1353"/>
      <c r="C21" s="424"/>
      <c r="D21" s="385"/>
      <c r="E21" s="385"/>
      <c r="F21" s="385"/>
      <c r="G21" s="385"/>
      <c r="H21" s="385"/>
      <c r="I21" s="385"/>
      <c r="J21" s="385"/>
      <c r="K21" s="416"/>
    </row>
    <row r="22" spans="1:11" ht="15" x14ac:dyDescent="0.2">
      <c r="A22" s="1343" t="s">
        <v>364</v>
      </c>
      <c r="B22" s="1340"/>
      <c r="C22" s="424"/>
      <c r="D22" s="385"/>
      <c r="E22" s="385"/>
      <c r="F22" s="1346"/>
      <c r="G22" s="1346"/>
      <c r="H22" s="1346"/>
      <c r="I22" s="1346"/>
      <c r="J22" s="1346"/>
      <c r="K22" s="416"/>
    </row>
    <row r="23" spans="1:11" ht="15" x14ac:dyDescent="0.2">
      <c r="A23" s="1344"/>
      <c r="B23" s="1345"/>
      <c r="C23" s="426"/>
      <c r="D23" s="427"/>
      <c r="E23" s="1342" t="s">
        <v>354</v>
      </c>
      <c r="F23" s="1342"/>
      <c r="G23" s="1342"/>
      <c r="H23" s="1342"/>
      <c r="I23" s="1342"/>
      <c r="J23" s="427"/>
      <c r="K23" s="417"/>
    </row>
  </sheetData>
  <mergeCells count="12">
    <mergeCell ref="A1:A2"/>
    <mergeCell ref="B1:G2"/>
    <mergeCell ref="H1:K2"/>
    <mergeCell ref="A22:A23"/>
    <mergeCell ref="B22:B23"/>
    <mergeCell ref="E23:I23"/>
    <mergeCell ref="F22:J22"/>
    <mergeCell ref="A17:K17"/>
    <mergeCell ref="A18:B18"/>
    <mergeCell ref="D18:J18"/>
    <mergeCell ref="A20:A21"/>
    <mergeCell ref="B20:B21"/>
  </mergeCells>
  <printOptions horizontalCentered="1"/>
  <pageMargins left="0.23622047244094491" right="0.35433070866141736" top="0.23622047244094491" bottom="0.6692913385826772" header="0.15748031496062992" footer="0.35433070866141736"/>
  <pageSetup paperSize="9" scale="70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92D050"/>
  </sheetPr>
  <dimension ref="A1:K20"/>
  <sheetViews>
    <sheetView view="pageBreakPreview" zoomScale="60" workbookViewId="0">
      <selection activeCell="N10" sqref="N10"/>
    </sheetView>
  </sheetViews>
  <sheetFormatPr defaultRowHeight="12.75" x14ac:dyDescent="0.2"/>
  <cols>
    <col min="1" max="1" width="31.28515625" customWidth="1"/>
    <col min="2" max="2" width="37.85546875" customWidth="1"/>
    <col min="3" max="3" width="4.7109375" customWidth="1"/>
    <col min="4" max="4" width="34.5703125" customWidth="1"/>
    <col min="5" max="5" width="4.7109375" customWidth="1"/>
    <col min="6" max="6" width="31.28515625" customWidth="1"/>
    <col min="7" max="7" width="4.7109375" customWidth="1"/>
    <col min="8" max="8" width="38.85546875" customWidth="1"/>
    <col min="9" max="9" width="4.7109375" customWidth="1"/>
    <col min="10" max="10" width="26" customWidth="1"/>
    <col min="11" max="11" width="4.7109375" customWidth="1"/>
  </cols>
  <sheetData>
    <row r="1" spans="1:11" ht="26.25" customHeight="1" x14ac:dyDescent="0.2">
      <c r="A1" s="1172"/>
      <c r="B1" s="1357" t="s">
        <v>483</v>
      </c>
      <c r="C1" s="1279"/>
      <c r="D1" s="1279"/>
      <c r="E1" s="1279"/>
      <c r="F1" s="1279"/>
      <c r="G1" s="1280"/>
      <c r="H1" s="1194" t="s">
        <v>732</v>
      </c>
      <c r="I1" s="1195"/>
      <c r="J1" s="1195"/>
      <c r="K1" s="1196"/>
    </row>
    <row r="2" spans="1:11" ht="48.75" customHeight="1" thickBot="1" x14ac:dyDescent="0.25">
      <c r="A2" s="1173"/>
      <c r="B2" s="1281"/>
      <c r="C2" s="1281"/>
      <c r="D2" s="1281"/>
      <c r="E2" s="1281"/>
      <c r="F2" s="1281"/>
      <c r="G2" s="1282"/>
      <c r="H2" s="1197"/>
      <c r="I2" s="1198"/>
      <c r="J2" s="1198"/>
      <c r="K2" s="1199"/>
    </row>
    <row r="3" spans="1:11" ht="28.5" customHeight="1" thickBot="1" x14ac:dyDescent="0.25">
      <c r="A3" s="353" t="s">
        <v>83</v>
      </c>
      <c r="B3" s="10" t="s">
        <v>84</v>
      </c>
      <c r="C3" s="363">
        <f>SUM(C4:C12)</f>
        <v>32</v>
      </c>
      <c r="D3" s="9" t="s">
        <v>85</v>
      </c>
      <c r="E3" s="363">
        <f>SUM(E4:E12)</f>
        <v>18</v>
      </c>
      <c r="F3" s="8" t="s">
        <v>86</v>
      </c>
      <c r="G3" s="363">
        <f>SUM(G4:G12)</f>
        <v>23</v>
      </c>
      <c r="H3" s="7" t="s">
        <v>87</v>
      </c>
      <c r="I3" s="363">
        <f>SUM(I4:I12)</f>
        <v>15</v>
      </c>
      <c r="J3" s="6" t="s">
        <v>88</v>
      </c>
      <c r="K3" s="363">
        <f>SUM(K4:K12)</f>
        <v>12</v>
      </c>
    </row>
    <row r="4" spans="1:11" ht="54.75" customHeight="1" x14ac:dyDescent="0.2">
      <c r="A4" s="354" t="s">
        <v>89</v>
      </c>
      <c r="B4" s="355" t="s">
        <v>197</v>
      </c>
      <c r="C4" s="356">
        <v>6</v>
      </c>
      <c r="D4" s="355" t="s">
        <v>1024</v>
      </c>
      <c r="E4" s="356">
        <v>6</v>
      </c>
      <c r="F4" s="356" t="s">
        <v>153</v>
      </c>
      <c r="G4" s="356">
        <v>5</v>
      </c>
      <c r="H4" s="355" t="s">
        <v>1025</v>
      </c>
      <c r="I4" s="356">
        <v>5</v>
      </c>
      <c r="J4" s="355" t="s">
        <v>841</v>
      </c>
      <c r="K4" s="357">
        <v>3</v>
      </c>
    </row>
    <row r="5" spans="1:11" ht="53.25" customHeight="1" x14ac:dyDescent="0.2">
      <c r="A5" s="358" t="s">
        <v>106</v>
      </c>
      <c r="B5" s="359" t="s">
        <v>283</v>
      </c>
      <c r="C5" s="360">
        <v>5</v>
      </c>
      <c r="D5" s="360"/>
      <c r="E5" s="360"/>
      <c r="F5" s="359" t="s">
        <v>128</v>
      </c>
      <c r="G5" s="360">
        <v>4</v>
      </c>
      <c r="H5" s="360" t="s">
        <v>90</v>
      </c>
      <c r="I5" s="360">
        <v>5</v>
      </c>
      <c r="J5" s="360"/>
      <c r="K5" s="361"/>
    </row>
    <row r="6" spans="1:11" ht="49.5" customHeight="1" x14ac:dyDescent="0.2">
      <c r="A6" s="362" t="s">
        <v>110</v>
      </c>
      <c r="B6" s="359" t="s">
        <v>484</v>
      </c>
      <c r="C6" s="360">
        <v>3</v>
      </c>
      <c r="D6" s="359"/>
      <c r="E6" s="360"/>
      <c r="F6" s="359" t="s">
        <v>128</v>
      </c>
      <c r="G6" s="360">
        <v>2</v>
      </c>
      <c r="H6" s="360"/>
      <c r="I6" s="360"/>
      <c r="J6" s="360"/>
      <c r="K6" s="361"/>
    </row>
    <row r="7" spans="1:11" ht="48" customHeight="1" x14ac:dyDescent="0.2">
      <c r="A7" s="362" t="s">
        <v>91</v>
      </c>
      <c r="B7" s="359" t="s">
        <v>200</v>
      </c>
      <c r="C7" s="360">
        <v>4</v>
      </c>
      <c r="D7" s="359" t="s">
        <v>201</v>
      </c>
      <c r="E7" s="360">
        <v>3</v>
      </c>
      <c r="F7" s="359" t="s">
        <v>128</v>
      </c>
      <c r="G7" s="360">
        <v>3</v>
      </c>
      <c r="H7" s="360"/>
      <c r="I7" s="360"/>
      <c r="J7" s="359" t="s">
        <v>218</v>
      </c>
      <c r="K7" s="361">
        <v>3</v>
      </c>
    </row>
    <row r="8" spans="1:11" s="411" customFormat="1" ht="48" customHeight="1" x14ac:dyDescent="0.2">
      <c r="A8" s="58" t="s">
        <v>124</v>
      </c>
      <c r="B8" s="446" t="s">
        <v>125</v>
      </c>
      <c r="C8" s="444">
        <v>2</v>
      </c>
      <c r="D8" s="446" t="s">
        <v>236</v>
      </c>
      <c r="E8" s="444">
        <v>2</v>
      </c>
      <c r="F8" s="446" t="s">
        <v>128</v>
      </c>
      <c r="G8" s="444">
        <v>1</v>
      </c>
      <c r="H8" s="446" t="s">
        <v>237</v>
      </c>
      <c r="I8" s="444">
        <v>1</v>
      </c>
      <c r="J8" s="446"/>
      <c r="K8" s="445"/>
    </row>
    <row r="9" spans="1:11" ht="36.75" customHeight="1" x14ac:dyDescent="0.2">
      <c r="A9" s="358" t="s">
        <v>502</v>
      </c>
      <c r="B9" s="359" t="s">
        <v>16</v>
      </c>
      <c r="C9" s="360">
        <v>3</v>
      </c>
      <c r="D9" s="359" t="s">
        <v>226</v>
      </c>
      <c r="E9" s="360">
        <v>3</v>
      </c>
      <c r="F9" s="359" t="s">
        <v>128</v>
      </c>
      <c r="G9" s="360">
        <v>2</v>
      </c>
      <c r="H9" s="359"/>
      <c r="I9" s="360"/>
      <c r="J9" s="360"/>
      <c r="K9" s="361"/>
    </row>
    <row r="10" spans="1:11" ht="33.75" customHeight="1" x14ac:dyDescent="0.2">
      <c r="A10" s="920" t="s">
        <v>92</v>
      </c>
      <c r="B10" s="921" t="s">
        <v>151</v>
      </c>
      <c r="C10" s="921">
        <v>2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3</v>
      </c>
    </row>
    <row r="11" spans="1:11" ht="40.5" customHeight="1" x14ac:dyDescent="0.2">
      <c r="A11" s="358" t="s">
        <v>115</v>
      </c>
      <c r="B11" s="359" t="s">
        <v>99</v>
      </c>
      <c r="C11" s="360">
        <v>3</v>
      </c>
      <c r="D11" s="359" t="s">
        <v>221</v>
      </c>
      <c r="E11" s="360">
        <v>3</v>
      </c>
      <c r="F11" s="359" t="s">
        <v>128</v>
      </c>
      <c r="G11" s="360">
        <v>2</v>
      </c>
      <c r="H11" s="359"/>
      <c r="I11" s="360"/>
      <c r="J11" s="359"/>
      <c r="K11" s="361"/>
    </row>
    <row r="12" spans="1:11" ht="33.75" customHeight="1" x14ac:dyDescent="0.2">
      <c r="A12" s="362" t="s">
        <v>93</v>
      </c>
      <c r="B12" s="360" t="s">
        <v>16</v>
      </c>
      <c r="C12" s="360">
        <v>4</v>
      </c>
      <c r="D12" s="360"/>
      <c r="E12" s="360"/>
      <c r="F12" s="360" t="s">
        <v>128</v>
      </c>
      <c r="G12" s="360">
        <v>2</v>
      </c>
      <c r="H12" s="359" t="s">
        <v>224</v>
      </c>
      <c r="I12" s="360">
        <v>4</v>
      </c>
      <c r="J12" s="359" t="s">
        <v>842</v>
      </c>
      <c r="K12" s="361">
        <v>3</v>
      </c>
    </row>
    <row r="13" spans="1:11" ht="30" customHeight="1" thickBot="1" x14ac:dyDescent="0.25">
      <c r="A13" s="364"/>
      <c r="B13" s="365" t="s">
        <v>84</v>
      </c>
      <c r="C13" s="366"/>
      <c r="D13" s="365" t="s">
        <v>85</v>
      </c>
      <c r="E13" s="366"/>
      <c r="F13" s="365" t="s">
        <v>86</v>
      </c>
      <c r="G13" s="366"/>
      <c r="H13" s="365" t="s">
        <v>87</v>
      </c>
      <c r="I13" s="366"/>
      <c r="J13" s="365" t="s">
        <v>88</v>
      </c>
      <c r="K13" s="367"/>
    </row>
    <row r="14" spans="1:11" ht="24" customHeight="1" thickBot="1" x14ac:dyDescent="0.3">
      <c r="A14" s="1133" t="s">
        <v>103</v>
      </c>
      <c r="B14" s="1136"/>
      <c r="C14" s="1136"/>
      <c r="D14" s="1136"/>
      <c r="E14" s="1136"/>
      <c r="F14" s="1136"/>
      <c r="G14" s="1136"/>
      <c r="H14" s="1136"/>
      <c r="I14" s="1136"/>
      <c r="J14" s="1136"/>
      <c r="K14" s="1137"/>
    </row>
    <row r="15" spans="1:11" ht="16.5" thickBot="1" x14ac:dyDescent="0.3">
      <c r="A15" s="1354" t="s">
        <v>362</v>
      </c>
      <c r="B15" s="1355"/>
      <c r="C15" s="414"/>
      <c r="D15" s="1356" t="s">
        <v>353</v>
      </c>
      <c r="E15" s="1356"/>
      <c r="F15" s="1356"/>
      <c r="G15" s="1356"/>
      <c r="H15" s="1356"/>
      <c r="I15" s="1356"/>
      <c r="J15" s="1356"/>
      <c r="K15" s="415"/>
    </row>
    <row r="16" spans="1:11" ht="31.5" customHeight="1" thickBot="1" x14ac:dyDescent="0.3">
      <c r="A16" s="212" t="s">
        <v>363</v>
      </c>
      <c r="B16" s="412"/>
      <c r="C16" s="193"/>
      <c r="D16" s="405"/>
      <c r="E16" s="405"/>
      <c r="F16" s="405"/>
      <c r="G16" s="405"/>
      <c r="H16" s="405"/>
      <c r="I16" s="405"/>
      <c r="J16" s="405"/>
      <c r="K16" s="416"/>
    </row>
    <row r="17" spans="1:11" ht="15.75" x14ac:dyDescent="0.25">
      <c r="A17" s="1254">
        <v>-0.1</v>
      </c>
      <c r="B17" s="1132"/>
      <c r="C17" s="193"/>
      <c r="D17" s="405"/>
      <c r="E17" s="405"/>
      <c r="F17" s="405"/>
      <c r="G17" s="405"/>
      <c r="H17" s="405"/>
      <c r="I17" s="405"/>
      <c r="J17" s="405"/>
      <c r="K17" s="416"/>
    </row>
    <row r="18" spans="1:11" ht="22.5" customHeight="1" thickBot="1" x14ac:dyDescent="0.3">
      <c r="A18" s="1255"/>
      <c r="B18" s="1133"/>
      <c r="C18" s="193"/>
      <c r="D18" s="405"/>
      <c r="E18" s="405"/>
      <c r="F18" s="405"/>
      <c r="G18" s="405"/>
      <c r="H18" s="405"/>
      <c r="I18" s="405"/>
      <c r="J18" s="405"/>
      <c r="K18" s="416"/>
    </row>
    <row r="19" spans="1:11" ht="15.75" x14ac:dyDescent="0.25">
      <c r="A19" s="1256" t="s">
        <v>364</v>
      </c>
      <c r="B19" s="405"/>
      <c r="C19" s="193"/>
      <c r="D19" s="405"/>
      <c r="E19" s="405"/>
      <c r="F19" s="405"/>
      <c r="G19" s="405"/>
      <c r="H19" s="405"/>
      <c r="I19" s="405"/>
      <c r="J19" s="405"/>
      <c r="K19" s="416"/>
    </row>
    <row r="20" spans="1:11" ht="15.75" x14ac:dyDescent="0.25">
      <c r="A20" s="1257"/>
      <c r="B20" s="403"/>
      <c r="C20" s="310"/>
      <c r="D20" s="403"/>
      <c r="E20" s="403"/>
      <c r="F20" s="1259" t="s">
        <v>354</v>
      </c>
      <c r="G20" s="1259"/>
      <c r="H20" s="1259"/>
      <c r="I20" s="1259"/>
      <c r="J20" s="1259"/>
      <c r="K20" s="417"/>
    </row>
  </sheetData>
  <mergeCells count="10">
    <mergeCell ref="A1:A2"/>
    <mergeCell ref="B1:G2"/>
    <mergeCell ref="H1:K2"/>
    <mergeCell ref="A17:A18"/>
    <mergeCell ref="B17:B18"/>
    <mergeCell ref="A19:A20"/>
    <mergeCell ref="F20:J20"/>
    <mergeCell ref="A14:K14"/>
    <mergeCell ref="A15:B15"/>
    <mergeCell ref="D15:J15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rgb="FF92D050"/>
    <pageSetUpPr fitToPage="1"/>
  </sheetPr>
  <dimension ref="A1:W21"/>
  <sheetViews>
    <sheetView view="pageBreakPreview" topLeftCell="A2" zoomScale="50" zoomScaleNormal="75" zoomScaleSheetLayoutView="50" workbookViewId="0">
      <selection activeCell="B24" sqref="B24"/>
    </sheetView>
  </sheetViews>
  <sheetFormatPr defaultRowHeight="12.75" x14ac:dyDescent="0.2"/>
  <cols>
    <col min="1" max="1" width="23.140625" style="411" bestFit="1" customWidth="1"/>
    <col min="2" max="2" width="35.5703125" style="411" bestFit="1" customWidth="1"/>
    <col min="3" max="3" width="4.7109375" style="411" customWidth="1"/>
    <col min="4" max="4" width="37.85546875" style="411" bestFit="1" customWidth="1"/>
    <col min="5" max="5" width="4.7109375" style="411" customWidth="1"/>
    <col min="6" max="6" width="25" style="411" customWidth="1"/>
    <col min="7" max="7" width="4.7109375" style="411" customWidth="1"/>
    <col min="8" max="8" width="35.5703125" style="411" customWidth="1"/>
    <col min="9" max="9" width="4.7109375" style="411" customWidth="1"/>
    <col min="10" max="10" width="29.140625" style="411" customWidth="1"/>
    <col min="11" max="11" width="4.7109375" style="411" customWidth="1"/>
    <col min="12" max="16384" width="9.140625" style="411"/>
  </cols>
  <sheetData>
    <row r="1" spans="1:23" ht="31.5" customHeight="1" x14ac:dyDescent="0.2">
      <c r="A1" s="1172"/>
      <c r="B1" s="1362" t="s">
        <v>553</v>
      </c>
      <c r="C1" s="1279"/>
      <c r="D1" s="1279"/>
      <c r="E1" s="1279"/>
      <c r="F1" s="1279"/>
      <c r="G1" s="1280"/>
      <c r="H1" s="1194" t="s">
        <v>751</v>
      </c>
      <c r="I1" s="1195"/>
      <c r="J1" s="1195"/>
      <c r="K1" s="1196"/>
    </row>
    <row r="2" spans="1:23" ht="42" customHeight="1" thickBot="1" x14ac:dyDescent="0.25">
      <c r="A2" s="1173"/>
      <c r="B2" s="1281"/>
      <c r="C2" s="1281"/>
      <c r="D2" s="1281"/>
      <c r="E2" s="1281"/>
      <c r="F2" s="1281"/>
      <c r="G2" s="1282"/>
      <c r="H2" s="1197"/>
      <c r="I2" s="1198"/>
      <c r="J2" s="1198"/>
      <c r="K2" s="1199"/>
    </row>
    <row r="3" spans="1:23" ht="33" customHeight="1" thickBot="1" x14ac:dyDescent="0.25">
      <c r="A3" s="562" t="s">
        <v>83</v>
      </c>
      <c r="B3" s="10" t="s">
        <v>84</v>
      </c>
      <c r="C3" s="17">
        <f>SUM(C4:C14)</f>
        <v>30</v>
      </c>
      <c r="D3" s="9" t="s">
        <v>85</v>
      </c>
      <c r="E3" s="17">
        <f>SUM(E4:E14)</f>
        <v>21</v>
      </c>
      <c r="F3" s="8" t="s">
        <v>86</v>
      </c>
      <c r="G3" s="17">
        <f>SUM(G4:G14)</f>
        <v>25</v>
      </c>
      <c r="H3" s="7" t="s">
        <v>87</v>
      </c>
      <c r="I3" s="17">
        <f>SUM(I4:I14)</f>
        <v>13</v>
      </c>
      <c r="J3" s="6" t="s">
        <v>88</v>
      </c>
      <c r="K3" s="17">
        <f>SUM(K4:K14)</f>
        <v>11</v>
      </c>
    </row>
    <row r="4" spans="1:23" ht="55.5" customHeight="1" x14ac:dyDescent="0.2">
      <c r="A4" s="59" t="s">
        <v>89</v>
      </c>
      <c r="B4" s="11" t="s">
        <v>197</v>
      </c>
      <c r="C4" s="12">
        <v>3</v>
      </c>
      <c r="D4" s="355" t="s">
        <v>1024</v>
      </c>
      <c r="E4" s="12">
        <v>3</v>
      </c>
      <c r="F4" s="12" t="s">
        <v>153</v>
      </c>
      <c r="G4" s="12">
        <v>3</v>
      </c>
      <c r="H4" s="355" t="s">
        <v>1026</v>
      </c>
      <c r="I4" s="12">
        <v>2</v>
      </c>
      <c r="J4" s="355" t="s">
        <v>841</v>
      </c>
      <c r="K4" s="13">
        <v>1</v>
      </c>
    </row>
    <row r="5" spans="1:23" ht="63" customHeight="1" x14ac:dyDescent="0.2">
      <c r="A5" s="58" t="s">
        <v>106</v>
      </c>
      <c r="B5" s="566" t="s">
        <v>283</v>
      </c>
      <c r="C5" s="563">
        <v>3</v>
      </c>
      <c r="D5" s="563"/>
      <c r="E5" s="563"/>
      <c r="F5" s="566" t="s">
        <v>128</v>
      </c>
      <c r="G5" s="563">
        <v>3</v>
      </c>
      <c r="H5" s="563" t="s">
        <v>90</v>
      </c>
      <c r="I5" s="563">
        <v>3</v>
      </c>
      <c r="J5" s="563"/>
      <c r="K5" s="564"/>
    </row>
    <row r="6" spans="1:23" ht="39.950000000000003" customHeight="1" x14ac:dyDescent="0.2">
      <c r="A6" s="565" t="s">
        <v>110</v>
      </c>
      <c r="B6" s="566" t="s">
        <v>112</v>
      </c>
      <c r="C6" s="563">
        <v>3</v>
      </c>
      <c r="D6" s="566"/>
      <c r="E6" s="563"/>
      <c r="F6" s="566" t="s">
        <v>128</v>
      </c>
      <c r="G6" s="563">
        <v>3</v>
      </c>
      <c r="H6" s="563"/>
      <c r="I6" s="563"/>
      <c r="J6" s="563"/>
      <c r="K6" s="564"/>
    </row>
    <row r="7" spans="1:23" ht="39.950000000000003" customHeight="1" x14ac:dyDescent="0.2">
      <c r="A7" s="565" t="s">
        <v>91</v>
      </c>
      <c r="B7" s="566" t="s">
        <v>200</v>
      </c>
      <c r="C7" s="563">
        <v>3</v>
      </c>
      <c r="D7" s="566" t="s">
        <v>201</v>
      </c>
      <c r="E7" s="563">
        <v>3</v>
      </c>
      <c r="F7" s="566" t="s">
        <v>128</v>
      </c>
      <c r="G7" s="563">
        <v>3</v>
      </c>
      <c r="H7" s="563"/>
      <c r="I7" s="563"/>
      <c r="J7" s="566" t="s">
        <v>218</v>
      </c>
      <c r="K7" s="564">
        <v>3</v>
      </c>
    </row>
    <row r="8" spans="1:23" ht="52.5" customHeight="1" x14ac:dyDescent="0.2">
      <c r="A8" s="58" t="s">
        <v>229</v>
      </c>
      <c r="B8" s="566" t="s">
        <v>865</v>
      </c>
      <c r="C8" s="563">
        <v>3</v>
      </c>
      <c r="D8" s="566" t="s">
        <v>226</v>
      </c>
      <c r="E8" s="563">
        <v>3</v>
      </c>
      <c r="F8" s="566" t="s">
        <v>128</v>
      </c>
      <c r="G8" s="563">
        <v>3</v>
      </c>
      <c r="H8" s="566"/>
      <c r="I8" s="563"/>
      <c r="J8" s="563"/>
      <c r="K8" s="564"/>
    </row>
    <row r="9" spans="1:23" ht="25.5" x14ac:dyDescent="0.2">
      <c r="A9" s="920" t="s">
        <v>92</v>
      </c>
      <c r="B9" s="921" t="s">
        <v>151</v>
      </c>
      <c r="C9" s="921">
        <v>1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2</v>
      </c>
    </row>
    <row r="10" spans="1:23" ht="39.950000000000003" customHeight="1" x14ac:dyDescent="0.2">
      <c r="A10" s="58" t="s">
        <v>115</v>
      </c>
      <c r="B10" s="566" t="s">
        <v>99</v>
      </c>
      <c r="C10" s="563">
        <v>3</v>
      </c>
      <c r="D10" s="566" t="s">
        <v>221</v>
      </c>
      <c r="E10" s="563">
        <v>4</v>
      </c>
      <c r="F10" s="566" t="s">
        <v>128</v>
      </c>
      <c r="G10" s="563">
        <v>2</v>
      </c>
      <c r="H10" s="566"/>
      <c r="I10" s="563"/>
      <c r="J10" s="566"/>
      <c r="K10" s="564"/>
    </row>
    <row r="11" spans="1:23" ht="25.5" x14ac:dyDescent="0.2">
      <c r="A11" s="565" t="s">
        <v>93</v>
      </c>
      <c r="B11" s="563" t="s">
        <v>16</v>
      </c>
      <c r="C11" s="563">
        <v>3</v>
      </c>
      <c r="D11" s="921"/>
      <c r="E11" s="563"/>
      <c r="F11" s="563" t="s">
        <v>128</v>
      </c>
      <c r="G11" s="563">
        <v>2</v>
      </c>
      <c r="H11" s="566" t="s">
        <v>224</v>
      </c>
      <c r="I11" s="563">
        <v>3</v>
      </c>
      <c r="J11" s="566" t="s">
        <v>842</v>
      </c>
      <c r="K11" s="564">
        <v>3</v>
      </c>
    </row>
    <row r="12" spans="1:23" ht="25.5" x14ac:dyDescent="0.2">
      <c r="A12" s="58" t="s">
        <v>277</v>
      </c>
      <c r="B12" s="924" t="s">
        <v>98</v>
      </c>
      <c r="C12" s="924">
        <v>1</v>
      </c>
      <c r="D12" s="923" t="s">
        <v>1156</v>
      </c>
      <c r="E12" s="924">
        <v>1</v>
      </c>
      <c r="F12" s="924" t="s">
        <v>347</v>
      </c>
      <c r="G12" s="924">
        <v>1</v>
      </c>
      <c r="H12" s="924" t="s">
        <v>269</v>
      </c>
      <c r="I12" s="924">
        <v>1</v>
      </c>
      <c r="J12" s="924"/>
      <c r="K12" s="919"/>
    </row>
    <row r="13" spans="1:23" ht="46.5" customHeight="1" x14ac:dyDescent="0.2">
      <c r="A13" s="21" t="s">
        <v>612</v>
      </c>
      <c r="B13" s="800" t="s">
        <v>613</v>
      </c>
      <c r="C13" s="797">
        <v>3</v>
      </c>
      <c r="D13" s="923" t="s">
        <v>614</v>
      </c>
      <c r="E13" s="797">
        <v>2</v>
      </c>
      <c r="F13" s="800" t="s">
        <v>128</v>
      </c>
      <c r="G13" s="797">
        <v>1</v>
      </c>
      <c r="H13" s="800" t="s">
        <v>264</v>
      </c>
      <c r="I13" s="797">
        <v>2</v>
      </c>
      <c r="J13" s="800" t="s">
        <v>79</v>
      </c>
      <c r="K13" s="798">
        <v>2</v>
      </c>
    </row>
    <row r="14" spans="1:23" ht="39.950000000000003" customHeight="1" x14ac:dyDescent="0.25">
      <c r="A14" s="58" t="s">
        <v>124</v>
      </c>
      <c r="B14" s="566" t="s">
        <v>125</v>
      </c>
      <c r="C14" s="563">
        <v>4</v>
      </c>
      <c r="D14" s="566" t="s">
        <v>236</v>
      </c>
      <c r="E14" s="563">
        <v>4</v>
      </c>
      <c r="F14" s="566" t="s">
        <v>128</v>
      </c>
      <c r="G14" s="563">
        <v>2</v>
      </c>
      <c r="H14" s="566" t="s">
        <v>237</v>
      </c>
      <c r="I14" s="563">
        <v>2</v>
      </c>
      <c r="J14" s="566"/>
      <c r="K14" s="564"/>
      <c r="M14" s="41"/>
      <c r="R14" s="41"/>
      <c r="W14" s="42"/>
    </row>
    <row r="15" spans="1:23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23" ht="16.5" thickBot="1" x14ac:dyDescent="0.3">
      <c r="A16" s="1358" t="s">
        <v>103</v>
      </c>
      <c r="B16" s="1359"/>
      <c r="C16" s="1359"/>
      <c r="D16" s="1359"/>
      <c r="E16" s="1359"/>
      <c r="F16" s="1359"/>
      <c r="G16" s="1359"/>
      <c r="H16" s="1359"/>
      <c r="I16" s="1359"/>
      <c r="J16" s="1359"/>
      <c r="K16" s="1360"/>
    </row>
    <row r="17" spans="1:11" ht="26.25" thickBot="1" x14ac:dyDescent="0.4">
      <c r="A17" s="1361" t="s">
        <v>362</v>
      </c>
      <c r="B17" s="1295"/>
      <c r="C17" s="107"/>
      <c r="D17" s="1168" t="s">
        <v>353</v>
      </c>
      <c r="E17" s="1168"/>
      <c r="F17" s="1168"/>
      <c r="G17" s="1168"/>
      <c r="H17" s="1168"/>
      <c r="I17" s="1168"/>
      <c r="J17" s="1168"/>
      <c r="K17" s="256"/>
    </row>
    <row r="18" spans="1:11" ht="30" customHeight="1" thickBot="1" x14ac:dyDescent="0.3">
      <c r="A18" s="108" t="s">
        <v>363</v>
      </c>
      <c r="B18" s="108"/>
      <c r="C18" s="1083"/>
      <c r="D18" s="1088"/>
      <c r="E18" s="1088"/>
      <c r="F18" s="1088"/>
      <c r="G18" s="1088"/>
      <c r="H18" s="1088"/>
      <c r="I18" s="1088"/>
      <c r="J18" s="1088"/>
      <c r="K18" s="331"/>
    </row>
    <row r="19" spans="1:11" ht="30" customHeight="1" thickBot="1" x14ac:dyDescent="0.3">
      <c r="A19" s="1082">
        <v>-0.1</v>
      </c>
      <c r="B19" s="108"/>
      <c r="C19" s="609"/>
      <c r="D19" s="1086"/>
      <c r="E19" s="1086"/>
      <c r="F19" s="1086"/>
      <c r="G19" s="1086"/>
      <c r="H19" s="1086"/>
      <c r="I19" s="1086"/>
      <c r="J19" s="1086"/>
      <c r="K19" s="111"/>
    </row>
    <row r="20" spans="1:11" ht="30" customHeight="1" thickBot="1" x14ac:dyDescent="0.3">
      <c r="A20" s="1018" t="s">
        <v>364</v>
      </c>
      <c r="B20" s="108"/>
      <c r="C20" s="1084"/>
      <c r="D20" s="1085"/>
      <c r="E20" s="1085"/>
      <c r="F20" s="1136" t="s">
        <v>354</v>
      </c>
      <c r="G20" s="1136"/>
      <c r="H20" s="1136"/>
      <c r="I20" s="1136"/>
      <c r="J20" s="1136"/>
      <c r="K20" s="255"/>
    </row>
    <row r="21" spans="1:11" ht="15.75" x14ac:dyDescent="0.25">
      <c r="A21" s="571"/>
    </row>
  </sheetData>
  <mergeCells count="7">
    <mergeCell ref="F20:J20"/>
    <mergeCell ref="A16:K16"/>
    <mergeCell ref="A17:B17"/>
    <mergeCell ref="D17:J17"/>
    <mergeCell ref="A1:A2"/>
    <mergeCell ref="B1:G2"/>
    <mergeCell ref="H1:K2"/>
  </mergeCells>
  <printOptions horizontalCentered="1" verticalCentered="1"/>
  <pageMargins left="0.23622047244094491" right="0.31496062992125984" top="0.19685039370078741" bottom="0.11811023622047245" header="0.19685039370078741" footer="0.39370078740157483"/>
  <pageSetup paperSize="9" scale="68" orientation="landscape" horizontalDpi="300" verticalDpi="300" r:id="rId1"/>
  <headerFooter alignWithMargins="0"/>
  <colBreaks count="1" manualBreakCount="1">
    <brk id="11" max="29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rgb="FF92D050"/>
  </sheetPr>
  <dimension ref="A1:N22"/>
  <sheetViews>
    <sheetView view="pageBreakPreview" zoomScale="60" zoomScaleNormal="75" workbookViewId="0">
      <selection activeCell="F20" sqref="F20"/>
    </sheetView>
  </sheetViews>
  <sheetFormatPr defaultRowHeight="12.75" x14ac:dyDescent="0.2"/>
  <cols>
    <col min="1" max="1" width="20.7109375" style="411" customWidth="1"/>
    <col min="2" max="2" width="29.28515625" style="411" customWidth="1"/>
    <col min="3" max="3" width="4.7109375" style="411" customWidth="1"/>
    <col min="4" max="4" width="33" style="411" customWidth="1"/>
    <col min="5" max="5" width="4.7109375" style="411" customWidth="1"/>
    <col min="6" max="6" width="28.85546875" style="411" customWidth="1"/>
    <col min="7" max="7" width="4.7109375" style="411" customWidth="1"/>
    <col min="8" max="8" width="21" style="411" bestFit="1" customWidth="1"/>
    <col min="9" max="9" width="5.140625" style="411" customWidth="1"/>
    <col min="10" max="10" width="22.7109375" style="411" customWidth="1"/>
    <col min="11" max="11" width="4.7109375" style="411" customWidth="1"/>
    <col min="12" max="16384" width="9.140625" style="411"/>
  </cols>
  <sheetData>
    <row r="1" spans="1:14" ht="12.75" customHeight="1" x14ac:dyDescent="0.2">
      <c r="A1" s="1172"/>
      <c r="B1" s="1318" t="s">
        <v>589</v>
      </c>
      <c r="C1" s="1319"/>
      <c r="D1" s="1319"/>
      <c r="E1" s="1319"/>
      <c r="F1" s="1319"/>
      <c r="G1" s="1320"/>
      <c r="H1" s="1178" t="s">
        <v>713</v>
      </c>
      <c r="I1" s="1179"/>
      <c r="J1" s="1179"/>
      <c r="K1" s="1180"/>
    </row>
    <row r="2" spans="1:14" ht="47.25" customHeight="1" thickBot="1" x14ac:dyDescent="0.25">
      <c r="A2" s="1173"/>
      <c r="B2" s="1321"/>
      <c r="C2" s="1322"/>
      <c r="D2" s="1322"/>
      <c r="E2" s="1322"/>
      <c r="F2" s="1322"/>
      <c r="G2" s="1323"/>
      <c r="H2" s="1181"/>
      <c r="I2" s="1182"/>
      <c r="J2" s="1182"/>
      <c r="K2" s="1183"/>
    </row>
    <row r="3" spans="1:14" ht="15" customHeight="1" thickBot="1" x14ac:dyDescent="0.25">
      <c r="A3" s="583" t="s">
        <v>83</v>
      </c>
      <c r="B3" s="114" t="s">
        <v>84</v>
      </c>
      <c r="C3" s="115">
        <f>SUM(C4:C14)</f>
        <v>32</v>
      </c>
      <c r="D3" s="116" t="s">
        <v>85</v>
      </c>
      <c r="E3" s="115">
        <f>SUM(E4:E14)</f>
        <v>18</v>
      </c>
      <c r="F3" s="117" t="s">
        <v>86</v>
      </c>
      <c r="G3" s="115">
        <f>SUM(G4:G14)</f>
        <v>24</v>
      </c>
      <c r="H3" s="118" t="s">
        <v>87</v>
      </c>
      <c r="I3" s="115">
        <f>SUM(I4:I14)</f>
        <v>12</v>
      </c>
      <c r="J3" s="810" t="s">
        <v>88</v>
      </c>
      <c r="K3" s="115">
        <f>SUM(K4:K14)</f>
        <v>14</v>
      </c>
    </row>
    <row r="4" spans="1:14" ht="40.5" customHeight="1" x14ac:dyDescent="0.2">
      <c r="A4" s="59" t="s">
        <v>89</v>
      </c>
      <c r="B4" s="11" t="s">
        <v>197</v>
      </c>
      <c r="C4" s="12">
        <v>4</v>
      </c>
      <c r="D4" s="11" t="s">
        <v>282</v>
      </c>
      <c r="E4" s="12">
        <v>3</v>
      </c>
      <c r="F4" s="12" t="s">
        <v>113</v>
      </c>
      <c r="G4" s="12">
        <v>3</v>
      </c>
      <c r="H4" s="11" t="s">
        <v>238</v>
      </c>
      <c r="I4" s="12">
        <v>3</v>
      </c>
      <c r="J4" s="801" t="s">
        <v>880</v>
      </c>
      <c r="K4" s="591">
        <v>1</v>
      </c>
    </row>
    <row r="5" spans="1:14" ht="42.75" customHeight="1" x14ac:dyDescent="0.2">
      <c r="A5" s="586" t="s">
        <v>93</v>
      </c>
      <c r="B5" s="584" t="s">
        <v>16</v>
      </c>
      <c r="C5" s="584">
        <v>3</v>
      </c>
      <c r="D5" s="584"/>
      <c r="E5" s="584"/>
      <c r="F5" s="584" t="s">
        <v>223</v>
      </c>
      <c r="G5" s="584">
        <v>2</v>
      </c>
      <c r="H5" s="587" t="s">
        <v>224</v>
      </c>
      <c r="I5" s="584">
        <v>2</v>
      </c>
      <c r="J5" s="587" t="s">
        <v>76</v>
      </c>
      <c r="K5" s="585">
        <v>3</v>
      </c>
    </row>
    <row r="6" spans="1:14" ht="53.25" customHeight="1" x14ac:dyDescent="0.2">
      <c r="A6" s="58" t="s">
        <v>106</v>
      </c>
      <c r="B6" s="587" t="s">
        <v>561</v>
      </c>
      <c r="C6" s="584">
        <v>4</v>
      </c>
      <c r="D6" s="584"/>
      <c r="E6" s="584"/>
      <c r="F6" s="587" t="s">
        <v>198</v>
      </c>
      <c r="G6" s="584">
        <v>4</v>
      </c>
      <c r="H6" s="584" t="s">
        <v>90</v>
      </c>
      <c r="I6" s="584">
        <v>2</v>
      </c>
      <c r="J6" s="584"/>
      <c r="K6" s="585"/>
    </row>
    <row r="7" spans="1:14" ht="38.25" x14ac:dyDescent="0.2">
      <c r="A7" s="586" t="s">
        <v>110</v>
      </c>
      <c r="B7" s="587" t="s">
        <v>562</v>
      </c>
      <c r="C7" s="584">
        <v>3</v>
      </c>
      <c r="D7" s="587"/>
      <c r="E7" s="584"/>
      <c r="F7" s="587" t="s">
        <v>227</v>
      </c>
      <c r="G7" s="584">
        <v>2</v>
      </c>
      <c r="H7" s="584"/>
      <c r="I7" s="584"/>
      <c r="J7" s="584"/>
      <c r="K7" s="585"/>
    </row>
    <row r="8" spans="1:14" ht="38.25" x14ac:dyDescent="0.2">
      <c r="A8" s="586" t="s">
        <v>91</v>
      </c>
      <c r="B8" s="587" t="s">
        <v>200</v>
      </c>
      <c r="C8" s="584">
        <v>3</v>
      </c>
      <c r="D8" s="587" t="s">
        <v>201</v>
      </c>
      <c r="E8" s="584">
        <v>3</v>
      </c>
      <c r="F8" s="587" t="s">
        <v>252</v>
      </c>
      <c r="G8" s="584">
        <v>2</v>
      </c>
      <c r="H8" s="584"/>
      <c r="I8" s="584"/>
      <c r="J8" s="587" t="s">
        <v>218</v>
      </c>
      <c r="K8" s="585">
        <v>2</v>
      </c>
      <c r="M8" s="676"/>
      <c r="N8" s="677"/>
    </row>
    <row r="9" spans="1:14" ht="41.25" customHeight="1" x14ac:dyDescent="0.2">
      <c r="A9" s="58" t="s">
        <v>163</v>
      </c>
      <c r="B9" s="666" t="s">
        <v>233</v>
      </c>
      <c r="C9" s="665">
        <v>2</v>
      </c>
      <c r="D9" s="666" t="s">
        <v>234</v>
      </c>
      <c r="E9" s="665">
        <v>1</v>
      </c>
      <c r="F9" s="666" t="s">
        <v>203</v>
      </c>
      <c r="G9" s="665">
        <v>1</v>
      </c>
      <c r="H9" s="666" t="s">
        <v>164</v>
      </c>
      <c r="I9" s="665">
        <v>1</v>
      </c>
      <c r="J9" s="739" t="s">
        <v>1215</v>
      </c>
      <c r="K9" s="28">
        <v>1</v>
      </c>
    </row>
    <row r="10" spans="1:14" ht="38.25" x14ac:dyDescent="0.2">
      <c r="A10" s="58" t="s">
        <v>229</v>
      </c>
      <c r="B10" s="587" t="s">
        <v>228</v>
      </c>
      <c r="C10" s="584">
        <v>3</v>
      </c>
      <c r="D10" s="587" t="s">
        <v>226</v>
      </c>
      <c r="E10" s="584">
        <v>2</v>
      </c>
      <c r="F10" s="587" t="s">
        <v>227</v>
      </c>
      <c r="G10" s="584">
        <v>2</v>
      </c>
      <c r="H10" s="587" t="s">
        <v>367</v>
      </c>
      <c r="I10" s="584">
        <v>2</v>
      </c>
      <c r="J10" s="584"/>
      <c r="K10" s="585"/>
    </row>
    <row r="11" spans="1:14" ht="25.5" x14ac:dyDescent="0.2">
      <c r="A11" s="920" t="s">
        <v>92</v>
      </c>
      <c r="B11" s="921" t="s">
        <v>151</v>
      </c>
      <c r="C11" s="921">
        <v>1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2</v>
      </c>
    </row>
    <row r="12" spans="1:14" ht="29.25" customHeight="1" x14ac:dyDescent="0.2">
      <c r="A12" s="58" t="s">
        <v>115</v>
      </c>
      <c r="B12" s="587" t="s">
        <v>99</v>
      </c>
      <c r="C12" s="584">
        <v>3</v>
      </c>
      <c r="D12" s="587" t="s">
        <v>221</v>
      </c>
      <c r="E12" s="584">
        <v>2</v>
      </c>
      <c r="F12" s="587" t="s">
        <v>202</v>
      </c>
      <c r="G12" s="584">
        <v>2</v>
      </c>
      <c r="H12" s="587"/>
      <c r="I12" s="584"/>
      <c r="J12" s="587"/>
      <c r="K12" s="585"/>
    </row>
    <row r="13" spans="1:14" ht="38.25" x14ac:dyDescent="0.2">
      <c r="A13" s="58" t="s">
        <v>118</v>
      </c>
      <c r="B13" s="587" t="s">
        <v>230</v>
      </c>
      <c r="C13" s="584">
        <v>3</v>
      </c>
      <c r="D13" s="587" t="s">
        <v>121</v>
      </c>
      <c r="E13" s="584">
        <v>3</v>
      </c>
      <c r="F13" s="587" t="s">
        <v>206</v>
      </c>
      <c r="G13" s="584">
        <v>2</v>
      </c>
      <c r="H13" s="587"/>
      <c r="I13" s="584"/>
      <c r="J13" s="587" t="s">
        <v>231</v>
      </c>
      <c r="K13" s="585">
        <v>5</v>
      </c>
    </row>
    <row r="14" spans="1:14" ht="42" customHeight="1" x14ac:dyDescent="0.2">
      <c r="A14" s="58" t="s">
        <v>124</v>
      </c>
      <c r="B14" s="587" t="s">
        <v>125</v>
      </c>
      <c r="C14" s="584">
        <v>3</v>
      </c>
      <c r="D14" s="587" t="s">
        <v>236</v>
      </c>
      <c r="E14" s="584">
        <v>3</v>
      </c>
      <c r="F14" s="587" t="s">
        <v>126</v>
      </c>
      <c r="G14" s="584">
        <v>2</v>
      </c>
      <c r="H14" s="587" t="s">
        <v>237</v>
      </c>
      <c r="I14" s="584">
        <v>2</v>
      </c>
      <c r="J14" s="587"/>
      <c r="K14" s="585"/>
    </row>
    <row r="15" spans="1:14" ht="30" customHeight="1" thickBot="1" x14ac:dyDescent="0.25">
      <c r="A15" s="592"/>
      <c r="B15" s="593" t="s">
        <v>84</v>
      </c>
      <c r="C15" s="594"/>
      <c r="D15" s="593" t="s">
        <v>85</v>
      </c>
      <c r="E15" s="594"/>
      <c r="F15" s="593" t="s">
        <v>86</v>
      </c>
      <c r="G15" s="594"/>
      <c r="H15" s="593" t="s">
        <v>87</v>
      </c>
      <c r="I15" s="594"/>
      <c r="J15" s="593" t="s">
        <v>88</v>
      </c>
      <c r="K15" s="595"/>
    </row>
    <row r="16" spans="1:14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19.5" thickBot="1" x14ac:dyDescent="0.35">
      <c r="A17" s="1190" t="s">
        <v>362</v>
      </c>
      <c r="B17" s="1191"/>
      <c r="C17" s="1324" t="s">
        <v>353</v>
      </c>
      <c r="D17" s="1325"/>
      <c r="E17" s="1325"/>
      <c r="F17" s="1325"/>
      <c r="G17" s="1325"/>
      <c r="H17" s="1325"/>
      <c r="I17" s="1325"/>
      <c r="J17" s="1325"/>
      <c r="K17" s="1326"/>
    </row>
    <row r="18" spans="1:11" ht="16.5" thickBot="1" x14ac:dyDescent="0.3">
      <c r="A18" s="112" t="s">
        <v>363</v>
      </c>
      <c r="B18" s="590"/>
      <c r="C18" s="314"/>
      <c r="D18" s="191"/>
      <c r="E18" s="191"/>
      <c r="F18" s="191"/>
      <c r="G18" s="191"/>
      <c r="H18" s="191"/>
      <c r="I18" s="191"/>
      <c r="J18" s="191"/>
      <c r="K18" s="596"/>
    </row>
    <row r="19" spans="1:11" ht="15.75" x14ac:dyDescent="0.25">
      <c r="A19" s="1130">
        <v>-0.1</v>
      </c>
      <c r="B19" s="1132"/>
      <c r="C19" s="193"/>
      <c r="D19" s="588"/>
      <c r="E19" s="588"/>
      <c r="F19" s="588"/>
      <c r="G19" s="588"/>
      <c r="H19" s="588"/>
      <c r="I19" s="588"/>
      <c r="J19" s="588"/>
      <c r="K19" s="589"/>
    </row>
    <row r="20" spans="1:11" ht="16.5" thickBot="1" x14ac:dyDescent="0.3">
      <c r="A20" s="1131"/>
      <c r="B20" s="1133"/>
      <c r="C20" s="193"/>
      <c r="D20" s="588"/>
      <c r="E20" s="588"/>
      <c r="F20" s="588"/>
      <c r="G20" s="588"/>
      <c r="H20" s="588"/>
      <c r="I20" s="588"/>
      <c r="J20" s="588"/>
      <c r="K20" s="589"/>
    </row>
    <row r="21" spans="1:11" ht="15.75" x14ac:dyDescent="0.25">
      <c r="A21" s="1134" t="s">
        <v>364</v>
      </c>
      <c r="B21" s="1132"/>
      <c r="C21" s="193"/>
      <c r="D21" s="588"/>
      <c r="E21" s="588"/>
      <c r="F21" s="588"/>
      <c r="G21" s="588"/>
      <c r="H21" s="588"/>
      <c r="I21" s="588"/>
      <c r="J21" s="588"/>
      <c r="K21" s="589"/>
    </row>
    <row r="22" spans="1:11" ht="16.5" thickBot="1" x14ac:dyDescent="0.3">
      <c r="A22" s="1135"/>
      <c r="B22" s="1133"/>
      <c r="C22" s="597"/>
      <c r="D22" s="581"/>
      <c r="E22" s="581"/>
      <c r="F22" s="581"/>
      <c r="G22" s="581"/>
      <c r="H22" s="581"/>
      <c r="I22" s="581"/>
      <c r="J22" s="581"/>
      <c r="K22" s="582"/>
    </row>
  </sheetData>
  <mergeCells count="10">
    <mergeCell ref="A1:A2"/>
    <mergeCell ref="B1:G2"/>
    <mergeCell ref="H1:K2"/>
    <mergeCell ref="A21:A22"/>
    <mergeCell ref="B21:B22"/>
    <mergeCell ref="A16:K16"/>
    <mergeCell ref="A17:B17"/>
    <mergeCell ref="C17:K17"/>
    <mergeCell ref="A19:A20"/>
    <mergeCell ref="B19:B20"/>
  </mergeCells>
  <printOptions horizontalCentered="1" verticalCentered="1"/>
  <pageMargins left="0.23622047244094491" right="0.31496062992125984" top="0.19685039370078741" bottom="0.11811023622047245" header="0.19685039370078741" footer="0.39370078740157483"/>
  <pageSetup paperSize="9" scale="76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rgb="FF92D050"/>
  </sheetPr>
  <dimension ref="A1:W23"/>
  <sheetViews>
    <sheetView view="pageBreakPreview" zoomScale="60" zoomScaleNormal="75" workbookViewId="0">
      <selection activeCell="D17" sqref="D17:J17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5" customWidth="1"/>
    <col min="7" max="7" width="4.7109375" customWidth="1"/>
    <col min="8" max="8" width="23" customWidth="1"/>
    <col min="9" max="9" width="4.7109375" customWidth="1"/>
    <col min="10" max="10" width="25.28515625" customWidth="1"/>
    <col min="11" max="11" width="4.7109375" customWidth="1"/>
  </cols>
  <sheetData>
    <row r="1" spans="1:23" ht="31.5" customHeight="1" x14ac:dyDescent="0.2">
      <c r="A1" s="1172"/>
      <c r="B1" s="1363" t="s">
        <v>550</v>
      </c>
      <c r="C1" s="1174"/>
      <c r="D1" s="1174"/>
      <c r="E1" s="1174"/>
      <c r="F1" s="1174"/>
      <c r="G1" s="1175"/>
      <c r="H1" s="1194" t="s">
        <v>752</v>
      </c>
      <c r="I1" s="1195"/>
      <c r="J1" s="1195"/>
      <c r="K1" s="1196"/>
    </row>
    <row r="2" spans="1:23" ht="42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23" ht="33" customHeight="1" thickBot="1" x14ac:dyDescent="0.25">
      <c r="A3" s="16" t="s">
        <v>83</v>
      </c>
      <c r="B3" s="10" t="s">
        <v>84</v>
      </c>
      <c r="C3" s="17">
        <f>SUM(C4:C14)</f>
        <v>31</v>
      </c>
      <c r="D3" s="9" t="s">
        <v>85</v>
      </c>
      <c r="E3" s="17">
        <f>SUM(E4:E14)</f>
        <v>18</v>
      </c>
      <c r="F3" s="8" t="s">
        <v>86</v>
      </c>
      <c r="G3" s="17">
        <f>SUM(G4:G14)</f>
        <v>25</v>
      </c>
      <c r="H3" s="7" t="s">
        <v>87</v>
      </c>
      <c r="I3" s="17">
        <f>SUM(I4:I14)</f>
        <v>12</v>
      </c>
      <c r="J3" s="6" t="s">
        <v>88</v>
      </c>
      <c r="K3" s="17">
        <f>SUM(K4:K14)</f>
        <v>14</v>
      </c>
    </row>
    <row r="4" spans="1:23" ht="39.950000000000003" customHeight="1" x14ac:dyDescent="0.2">
      <c r="A4" s="59" t="s">
        <v>89</v>
      </c>
      <c r="B4" s="11" t="s">
        <v>197</v>
      </c>
      <c r="C4" s="12">
        <v>4</v>
      </c>
      <c r="D4" s="11" t="s">
        <v>282</v>
      </c>
      <c r="E4" s="12">
        <v>4</v>
      </c>
      <c r="F4" s="12" t="s">
        <v>866</v>
      </c>
      <c r="G4" s="12">
        <v>4</v>
      </c>
      <c r="H4" s="11" t="s">
        <v>269</v>
      </c>
      <c r="I4" s="12">
        <v>2</v>
      </c>
      <c r="J4" s="355" t="s">
        <v>841</v>
      </c>
      <c r="K4" s="13">
        <v>1</v>
      </c>
    </row>
    <row r="5" spans="1:23" ht="39.950000000000003" customHeight="1" x14ac:dyDescent="0.2">
      <c r="A5" s="58" t="s">
        <v>106</v>
      </c>
      <c r="B5" s="14" t="s">
        <v>283</v>
      </c>
      <c r="C5" s="5">
        <v>3</v>
      </c>
      <c r="D5" s="5"/>
      <c r="E5" s="5"/>
      <c r="F5" s="14" t="s">
        <v>198</v>
      </c>
      <c r="G5" s="5">
        <v>2</v>
      </c>
      <c r="H5" s="5" t="s">
        <v>90</v>
      </c>
      <c r="I5" s="5">
        <v>2</v>
      </c>
      <c r="J5" s="5"/>
      <c r="K5" s="15"/>
    </row>
    <row r="6" spans="1:23" ht="39.950000000000003" customHeight="1" x14ac:dyDescent="0.2">
      <c r="A6" s="60" t="s">
        <v>110</v>
      </c>
      <c r="B6" s="14" t="s">
        <v>112</v>
      </c>
      <c r="C6" s="5">
        <v>3</v>
      </c>
      <c r="D6" s="14"/>
      <c r="E6" s="5"/>
      <c r="F6" s="14" t="s">
        <v>128</v>
      </c>
      <c r="G6" s="5">
        <v>2</v>
      </c>
      <c r="H6" s="5"/>
      <c r="I6" s="5"/>
      <c r="J6" s="5"/>
      <c r="K6" s="15"/>
    </row>
    <row r="7" spans="1:23" ht="39.950000000000003" customHeight="1" x14ac:dyDescent="0.2">
      <c r="A7" s="60" t="s">
        <v>91</v>
      </c>
      <c r="B7" s="14" t="s">
        <v>200</v>
      </c>
      <c r="C7" s="5">
        <v>3</v>
      </c>
      <c r="D7" s="14" t="s">
        <v>201</v>
      </c>
      <c r="E7" s="5">
        <v>2</v>
      </c>
      <c r="F7" s="14" t="s">
        <v>128</v>
      </c>
      <c r="G7" s="5">
        <v>3</v>
      </c>
      <c r="H7" s="5"/>
      <c r="I7" s="5"/>
      <c r="J7" s="14" t="s">
        <v>218</v>
      </c>
      <c r="K7" s="15">
        <v>3</v>
      </c>
    </row>
    <row r="8" spans="1:23" ht="27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2</v>
      </c>
    </row>
    <row r="9" spans="1:23" ht="39.950000000000003" customHeight="1" x14ac:dyDescent="0.2">
      <c r="A9" s="58" t="s">
        <v>115</v>
      </c>
      <c r="B9" s="14" t="s">
        <v>99</v>
      </c>
      <c r="C9" s="5">
        <v>3</v>
      </c>
      <c r="D9" s="14" t="s">
        <v>221</v>
      </c>
      <c r="E9" s="5">
        <v>3</v>
      </c>
      <c r="F9" s="14" t="s">
        <v>128</v>
      </c>
      <c r="G9" s="5">
        <v>2</v>
      </c>
      <c r="H9" s="14"/>
      <c r="I9" s="5"/>
      <c r="J9" s="14"/>
      <c r="K9" s="15"/>
    </row>
    <row r="10" spans="1:23" ht="39.950000000000003" customHeight="1" x14ac:dyDescent="0.2">
      <c r="A10" s="60" t="s">
        <v>93</v>
      </c>
      <c r="B10" s="5" t="s">
        <v>16</v>
      </c>
      <c r="C10" s="5">
        <v>3</v>
      </c>
      <c r="D10" s="5"/>
      <c r="E10" s="5"/>
      <c r="F10" s="5" t="s">
        <v>128</v>
      </c>
      <c r="G10" s="5">
        <v>2</v>
      </c>
      <c r="H10" s="14" t="s">
        <v>224</v>
      </c>
      <c r="I10" s="5">
        <v>3</v>
      </c>
      <c r="J10" s="130" t="s">
        <v>842</v>
      </c>
      <c r="K10" s="15">
        <v>4</v>
      </c>
    </row>
    <row r="11" spans="1:23" ht="39.950000000000003" customHeight="1" x14ac:dyDescent="0.2">
      <c r="A11" s="58" t="s">
        <v>118</v>
      </c>
      <c r="B11" s="14" t="s">
        <v>230</v>
      </c>
      <c r="C11" s="5">
        <v>3</v>
      </c>
      <c r="D11" s="14" t="s">
        <v>121</v>
      </c>
      <c r="E11" s="5">
        <v>3</v>
      </c>
      <c r="F11" s="14" t="s">
        <v>128</v>
      </c>
      <c r="G11" s="5">
        <v>1</v>
      </c>
      <c r="H11" s="14" t="s">
        <v>232</v>
      </c>
      <c r="I11" s="5">
        <v>1</v>
      </c>
      <c r="J11" s="14" t="s">
        <v>231</v>
      </c>
      <c r="K11" s="15">
        <v>4</v>
      </c>
    </row>
    <row r="12" spans="1:23" s="411" customFormat="1" ht="39.950000000000003" customHeight="1" x14ac:dyDescent="0.2">
      <c r="A12" s="58" t="s">
        <v>124</v>
      </c>
      <c r="B12" s="566" t="s">
        <v>125</v>
      </c>
      <c r="C12" s="563">
        <v>3</v>
      </c>
      <c r="D12" s="566"/>
      <c r="E12" s="563"/>
      <c r="F12" s="566" t="s">
        <v>128</v>
      </c>
      <c r="G12" s="563">
        <v>2</v>
      </c>
      <c r="H12" s="566" t="s">
        <v>237</v>
      </c>
      <c r="I12" s="563">
        <v>2</v>
      </c>
      <c r="J12" s="566"/>
      <c r="K12" s="564"/>
    </row>
    <row r="13" spans="1:23" ht="39.950000000000003" customHeight="1" x14ac:dyDescent="0.25">
      <c r="A13" s="58" t="s">
        <v>551</v>
      </c>
      <c r="B13" s="14"/>
      <c r="C13" s="5"/>
      <c r="D13" s="566" t="s">
        <v>552</v>
      </c>
      <c r="E13" s="563">
        <v>2</v>
      </c>
      <c r="F13" s="14" t="s">
        <v>128</v>
      </c>
      <c r="G13" s="5">
        <v>2</v>
      </c>
      <c r="H13" s="566" t="s">
        <v>867</v>
      </c>
      <c r="I13" s="5">
        <v>2</v>
      </c>
      <c r="J13" s="924"/>
      <c r="K13" s="15"/>
      <c r="M13" s="41"/>
      <c r="R13" s="41"/>
      <c r="W13" s="42"/>
    </row>
    <row r="14" spans="1:23" s="411" customFormat="1" ht="39.950000000000003" customHeight="1" x14ac:dyDescent="0.25">
      <c r="A14" s="38" t="s">
        <v>31</v>
      </c>
      <c r="B14" s="567" t="s">
        <v>868</v>
      </c>
      <c r="C14" s="76">
        <v>4</v>
      </c>
      <c r="D14" s="566" t="s">
        <v>107</v>
      </c>
      <c r="E14" s="76">
        <v>3</v>
      </c>
      <c r="F14" s="566" t="s">
        <v>128</v>
      </c>
      <c r="G14" s="76">
        <v>3</v>
      </c>
      <c r="H14" s="567"/>
      <c r="I14" s="76"/>
      <c r="J14" s="923"/>
      <c r="K14" s="39"/>
      <c r="M14" s="41"/>
      <c r="R14" s="41"/>
      <c r="W14" s="42"/>
    </row>
    <row r="15" spans="1:23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23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294" t="s">
        <v>362</v>
      </c>
      <c r="B17" s="1295"/>
      <c r="C17" s="312"/>
      <c r="D17" s="1364" t="s">
        <v>353</v>
      </c>
      <c r="E17" s="1364"/>
      <c r="F17" s="1364"/>
      <c r="G17" s="1364"/>
      <c r="H17" s="1364"/>
      <c r="I17" s="1364"/>
      <c r="J17" s="1364"/>
      <c r="K17" s="313"/>
    </row>
    <row r="18" spans="1:11" ht="32.25" thickBot="1" x14ac:dyDescent="0.3">
      <c r="A18" s="212" t="s">
        <v>363</v>
      </c>
      <c r="B18" s="206"/>
      <c r="C18" s="193"/>
      <c r="D18" s="300"/>
      <c r="E18" s="300"/>
      <c r="F18" s="300"/>
      <c r="G18" s="300"/>
      <c r="H18" s="300"/>
      <c r="I18" s="300"/>
      <c r="J18" s="300"/>
      <c r="K18" s="301"/>
    </row>
    <row r="19" spans="1:11" ht="15.75" x14ac:dyDescent="0.25">
      <c r="A19" s="1254">
        <v>-0.1</v>
      </c>
      <c r="B19" s="1132"/>
      <c r="C19" s="193"/>
      <c r="D19" s="300"/>
      <c r="E19" s="300"/>
      <c r="F19" s="300"/>
      <c r="G19" s="300"/>
      <c r="H19" s="300"/>
      <c r="I19" s="300"/>
      <c r="J19" s="300"/>
      <c r="K19" s="301"/>
    </row>
    <row r="20" spans="1:11" ht="16.5" thickBot="1" x14ac:dyDescent="0.3">
      <c r="A20" s="1255"/>
      <c r="B20" s="1133"/>
      <c r="C20" s="193"/>
      <c r="D20" s="300"/>
      <c r="E20" s="300"/>
      <c r="F20" s="300"/>
      <c r="G20" s="300"/>
      <c r="H20" s="300"/>
      <c r="I20" s="300"/>
      <c r="J20" s="300"/>
      <c r="K20" s="301"/>
    </row>
    <row r="21" spans="1:11" ht="15.75" x14ac:dyDescent="0.25">
      <c r="A21" s="1256" t="s">
        <v>364</v>
      </c>
      <c r="B21" s="205"/>
      <c r="C21" s="193"/>
      <c r="D21" s="300"/>
      <c r="E21" s="300"/>
      <c r="F21" s="300"/>
      <c r="G21" s="300"/>
      <c r="H21" s="300"/>
      <c r="I21" s="300"/>
      <c r="J21" s="300"/>
      <c r="K21" s="301"/>
    </row>
    <row r="22" spans="1:11" ht="15.75" x14ac:dyDescent="0.25">
      <c r="A22" s="1257"/>
      <c r="B22" s="194"/>
      <c r="C22" s="310"/>
      <c r="D22" s="299"/>
      <c r="E22" s="299"/>
      <c r="F22" s="1259" t="s">
        <v>354</v>
      </c>
      <c r="G22" s="1259"/>
      <c r="H22" s="1259"/>
      <c r="I22" s="1259"/>
      <c r="J22" s="1259"/>
      <c r="K22" s="311"/>
    </row>
    <row r="23" spans="1:11" ht="15.75" x14ac:dyDescent="0.25">
      <c r="A23" s="84"/>
    </row>
  </sheetData>
  <mergeCells count="10">
    <mergeCell ref="F22:J22"/>
    <mergeCell ref="A16:K16"/>
    <mergeCell ref="A1:A2"/>
    <mergeCell ref="B1:G2"/>
    <mergeCell ref="A21:A22"/>
    <mergeCell ref="A17:B17"/>
    <mergeCell ref="D17:J17"/>
    <mergeCell ref="A19:A20"/>
    <mergeCell ref="B19:B20"/>
    <mergeCell ref="H1:K2"/>
  </mergeCells>
  <phoneticPr fontId="14" type="noConversion"/>
  <printOptions horizontalCentered="1" verticalCentered="1"/>
  <pageMargins left="0.23622047244094491" right="0.31496062992125984" top="0.19685039370078741" bottom="0.11811023622047245" header="0.19685039370078741" footer="0.39370078740157483"/>
  <pageSetup paperSize="9" scale="76" orientation="landscape" horizontalDpi="300" verticalDpi="300" r:id="rId1"/>
  <headerFooter alignWithMargins="0"/>
  <colBreaks count="1" manualBreakCount="1">
    <brk id="11" max="29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rgb="FF92D050"/>
    <pageSetUpPr fitToPage="1"/>
  </sheetPr>
  <dimension ref="A1:K24"/>
  <sheetViews>
    <sheetView view="pageBreakPreview" zoomScale="50" zoomScaleSheetLayoutView="50" workbookViewId="0">
      <selection activeCell="M13" sqref="M13"/>
    </sheetView>
  </sheetViews>
  <sheetFormatPr defaultRowHeight="12.75" x14ac:dyDescent="0.2"/>
  <cols>
    <col min="1" max="1" width="22.140625" customWidth="1"/>
    <col min="2" max="2" width="38" customWidth="1"/>
    <col min="3" max="3" width="4.7109375" customWidth="1"/>
    <col min="4" max="4" width="36.42578125" customWidth="1"/>
    <col min="5" max="5" width="4.7109375" customWidth="1"/>
    <col min="6" max="6" width="32.42578125" customWidth="1"/>
    <col min="7" max="7" width="4.7109375" customWidth="1"/>
    <col min="8" max="8" width="32.42578125" customWidth="1"/>
    <col min="9" max="9" width="4.7109375" customWidth="1"/>
    <col min="10" max="10" width="26.5703125" customWidth="1"/>
    <col min="11" max="11" width="4.7109375" customWidth="1"/>
  </cols>
  <sheetData>
    <row r="1" spans="1:11" ht="39" customHeight="1" x14ac:dyDescent="0.2">
      <c r="A1" s="1172"/>
      <c r="B1" s="1365" t="s">
        <v>741</v>
      </c>
      <c r="C1" s="1365"/>
      <c r="D1" s="1365"/>
      <c r="E1" s="1365"/>
      <c r="F1" s="1365"/>
      <c r="G1" s="1366"/>
      <c r="H1" s="1194" t="s">
        <v>733</v>
      </c>
      <c r="I1" s="1195"/>
      <c r="J1" s="1195"/>
      <c r="K1" s="1196"/>
    </row>
    <row r="2" spans="1:11" ht="33" customHeight="1" thickBot="1" x14ac:dyDescent="0.25">
      <c r="A2" s="1173"/>
      <c r="B2" s="1367"/>
      <c r="C2" s="1367"/>
      <c r="D2" s="1367"/>
      <c r="E2" s="1367"/>
      <c r="F2" s="1367"/>
      <c r="G2" s="1368"/>
      <c r="H2" s="1197"/>
      <c r="I2" s="1198"/>
      <c r="J2" s="1198"/>
      <c r="K2" s="1199"/>
    </row>
    <row r="3" spans="1:11" ht="28.5" customHeight="1" thickBot="1" x14ac:dyDescent="0.25">
      <c r="A3" s="113" t="s">
        <v>83</v>
      </c>
      <c r="B3" s="114" t="s">
        <v>84</v>
      </c>
      <c r="C3" s="115">
        <f>SUM(C4:C15)</f>
        <v>32</v>
      </c>
      <c r="D3" s="116" t="s">
        <v>85</v>
      </c>
      <c r="E3" s="115">
        <f>SUM(E4:E15)</f>
        <v>19</v>
      </c>
      <c r="F3" s="117" t="s">
        <v>86</v>
      </c>
      <c r="G3" s="115">
        <f>SUM(G4:G15)</f>
        <v>25</v>
      </c>
      <c r="H3" s="118" t="s">
        <v>87</v>
      </c>
      <c r="I3" s="115">
        <f>SUM(I4:I15)</f>
        <v>10</v>
      </c>
      <c r="J3" s="119" t="s">
        <v>88</v>
      </c>
      <c r="K3" s="115">
        <f>SUM(K4:K15)</f>
        <v>14</v>
      </c>
    </row>
    <row r="4" spans="1:11" ht="54.75" customHeight="1" x14ac:dyDescent="0.2">
      <c r="A4" s="59" t="s">
        <v>89</v>
      </c>
      <c r="B4" s="11" t="s">
        <v>197</v>
      </c>
      <c r="C4" s="12">
        <v>3</v>
      </c>
      <c r="D4" s="11" t="s">
        <v>282</v>
      </c>
      <c r="E4" s="12">
        <v>2</v>
      </c>
      <c r="F4" s="12" t="s">
        <v>153</v>
      </c>
      <c r="G4" s="12">
        <v>4</v>
      </c>
      <c r="H4" s="11" t="s">
        <v>238</v>
      </c>
      <c r="I4" s="12">
        <v>2</v>
      </c>
      <c r="J4" s="807" t="s">
        <v>880</v>
      </c>
      <c r="K4" s="13">
        <v>1</v>
      </c>
    </row>
    <row r="5" spans="1:11" ht="57.75" customHeight="1" x14ac:dyDescent="0.2">
      <c r="A5" s="58" t="s">
        <v>106</v>
      </c>
      <c r="B5" s="103" t="s">
        <v>359</v>
      </c>
      <c r="C5" s="101">
        <v>3</v>
      </c>
      <c r="D5" s="101"/>
      <c r="E5" s="101"/>
      <c r="F5" s="103" t="s">
        <v>128</v>
      </c>
      <c r="G5" s="101">
        <v>2</v>
      </c>
      <c r="H5" s="101" t="s">
        <v>90</v>
      </c>
      <c r="I5" s="101">
        <v>1</v>
      </c>
      <c r="J5" s="101"/>
      <c r="K5" s="104"/>
    </row>
    <row r="6" spans="1:11" ht="42.75" customHeight="1" x14ac:dyDescent="0.2">
      <c r="A6" s="102" t="s">
        <v>110</v>
      </c>
      <c r="B6" s="103" t="s">
        <v>112</v>
      </c>
      <c r="C6" s="101">
        <v>3</v>
      </c>
      <c r="D6" s="103"/>
      <c r="E6" s="101"/>
      <c r="F6" s="103" t="s">
        <v>128</v>
      </c>
      <c r="G6" s="101">
        <v>2</v>
      </c>
      <c r="H6" s="101"/>
      <c r="I6" s="101"/>
      <c r="J6" s="101"/>
      <c r="K6" s="104"/>
    </row>
    <row r="7" spans="1:11" ht="51" customHeight="1" x14ac:dyDescent="0.2">
      <c r="A7" s="102" t="s">
        <v>91</v>
      </c>
      <c r="B7" s="103" t="s">
        <v>200</v>
      </c>
      <c r="C7" s="101">
        <v>4</v>
      </c>
      <c r="D7" s="103" t="s">
        <v>201</v>
      </c>
      <c r="E7" s="101">
        <v>4</v>
      </c>
      <c r="F7" s="103" t="s">
        <v>128</v>
      </c>
      <c r="G7" s="101">
        <v>3</v>
      </c>
      <c r="H7" s="101"/>
      <c r="I7" s="101"/>
      <c r="J7" s="103" t="s">
        <v>218</v>
      </c>
      <c r="K7" s="104">
        <v>2</v>
      </c>
    </row>
    <row r="8" spans="1:11" ht="42.75" customHeight="1" x14ac:dyDescent="0.2">
      <c r="A8" s="58" t="s">
        <v>229</v>
      </c>
      <c r="B8" s="103" t="s">
        <v>228</v>
      </c>
      <c r="C8" s="101">
        <v>3</v>
      </c>
      <c r="D8" s="103" t="s">
        <v>226</v>
      </c>
      <c r="E8" s="101">
        <v>2</v>
      </c>
      <c r="F8" s="103" t="s">
        <v>128</v>
      </c>
      <c r="G8" s="101">
        <v>2</v>
      </c>
      <c r="H8" s="103" t="s">
        <v>367</v>
      </c>
      <c r="I8" s="101">
        <v>2</v>
      </c>
      <c r="J8" s="101"/>
      <c r="K8" s="104"/>
    </row>
    <row r="9" spans="1:11" s="411" customFormat="1" ht="42.75" customHeight="1" x14ac:dyDescent="0.2">
      <c r="A9" s="58" t="s">
        <v>163</v>
      </c>
      <c r="B9" s="666" t="s">
        <v>233</v>
      </c>
      <c r="C9" s="665">
        <v>1</v>
      </c>
      <c r="D9" s="666" t="s">
        <v>234</v>
      </c>
      <c r="E9" s="665">
        <v>1</v>
      </c>
      <c r="F9" s="666" t="s">
        <v>128</v>
      </c>
      <c r="G9" s="665">
        <v>1</v>
      </c>
      <c r="H9" s="666" t="s">
        <v>164</v>
      </c>
      <c r="I9" s="665">
        <v>1</v>
      </c>
      <c r="J9" s="739" t="s">
        <v>1215</v>
      </c>
      <c r="K9" s="28">
        <v>1</v>
      </c>
    </row>
    <row r="10" spans="1:11" ht="31.5" customHeight="1" x14ac:dyDescent="0.2">
      <c r="A10" s="920" t="s">
        <v>92</v>
      </c>
      <c r="B10" s="921" t="s">
        <v>151</v>
      </c>
      <c r="C10" s="921">
        <v>1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2</v>
      </c>
    </row>
    <row r="11" spans="1:11" ht="54" customHeight="1" x14ac:dyDescent="0.2">
      <c r="A11" s="58" t="s">
        <v>115</v>
      </c>
      <c r="B11" s="103" t="s">
        <v>99</v>
      </c>
      <c r="C11" s="101">
        <v>4</v>
      </c>
      <c r="D11" s="103" t="s">
        <v>221</v>
      </c>
      <c r="E11" s="101">
        <v>3</v>
      </c>
      <c r="F11" s="103" t="s">
        <v>153</v>
      </c>
      <c r="G11" s="101">
        <v>3</v>
      </c>
      <c r="H11" s="103"/>
      <c r="I11" s="101"/>
      <c r="J11" s="103"/>
      <c r="K11" s="104"/>
    </row>
    <row r="12" spans="1:11" ht="41.25" customHeight="1" x14ac:dyDescent="0.2">
      <c r="A12" s="102" t="s">
        <v>93</v>
      </c>
      <c r="B12" s="101" t="s">
        <v>16</v>
      </c>
      <c r="C12" s="101">
        <v>4</v>
      </c>
      <c r="D12" s="101"/>
      <c r="E12" s="101"/>
      <c r="F12" s="101" t="s">
        <v>128</v>
      </c>
      <c r="G12" s="101">
        <v>2</v>
      </c>
      <c r="H12" s="103" t="s">
        <v>224</v>
      </c>
      <c r="I12" s="101">
        <v>2</v>
      </c>
      <c r="J12" s="103" t="s">
        <v>76</v>
      </c>
      <c r="K12" s="104">
        <v>2</v>
      </c>
    </row>
    <row r="13" spans="1:11" ht="58.5" customHeight="1" x14ac:dyDescent="0.2">
      <c r="A13" s="58" t="s">
        <v>118</v>
      </c>
      <c r="B13" s="103" t="s">
        <v>230</v>
      </c>
      <c r="C13" s="101">
        <v>1</v>
      </c>
      <c r="D13" s="103" t="s">
        <v>121</v>
      </c>
      <c r="E13" s="101">
        <v>3</v>
      </c>
      <c r="F13" s="103" t="s">
        <v>128</v>
      </c>
      <c r="G13" s="101">
        <v>1</v>
      </c>
      <c r="H13" s="103"/>
      <c r="I13" s="101"/>
      <c r="J13" s="103" t="s">
        <v>231</v>
      </c>
      <c r="K13" s="104">
        <v>6</v>
      </c>
    </row>
    <row r="14" spans="1:11" ht="35.25" customHeight="1" x14ac:dyDescent="0.2">
      <c r="A14" s="102" t="s">
        <v>95</v>
      </c>
      <c r="B14" s="103" t="s">
        <v>117</v>
      </c>
      <c r="C14" s="101">
        <v>1</v>
      </c>
      <c r="D14" s="101"/>
      <c r="E14" s="101"/>
      <c r="F14" s="103" t="s">
        <v>917</v>
      </c>
      <c r="G14" s="926">
        <v>1</v>
      </c>
      <c r="H14" s="929"/>
      <c r="I14" s="101"/>
      <c r="J14" s="101"/>
      <c r="K14" s="104"/>
    </row>
    <row r="15" spans="1:11" ht="33.75" customHeight="1" x14ac:dyDescent="0.2">
      <c r="A15" s="58" t="s">
        <v>124</v>
      </c>
      <c r="B15" s="103" t="s">
        <v>125</v>
      </c>
      <c r="C15" s="101">
        <v>4</v>
      </c>
      <c r="D15" s="103" t="s">
        <v>236</v>
      </c>
      <c r="E15" s="101">
        <v>3</v>
      </c>
      <c r="F15" s="103" t="s">
        <v>128</v>
      </c>
      <c r="G15" s="101">
        <v>2</v>
      </c>
      <c r="H15" s="103" t="s">
        <v>237</v>
      </c>
      <c r="I15" s="101">
        <v>2</v>
      </c>
      <c r="J15" s="103"/>
      <c r="K15" s="104"/>
    </row>
    <row r="16" spans="1:11" ht="30" customHeight="1" thickBot="1" x14ac:dyDescent="0.25">
      <c r="A16" s="61"/>
      <c r="B16" s="4" t="s">
        <v>84</v>
      </c>
      <c r="C16" s="2"/>
      <c r="D16" s="4" t="s">
        <v>85</v>
      </c>
      <c r="E16" s="2"/>
      <c r="F16" s="4" t="s">
        <v>86</v>
      </c>
      <c r="G16" s="2"/>
      <c r="H16" s="4" t="s">
        <v>87</v>
      </c>
      <c r="I16" s="2"/>
      <c r="J16" s="4" t="s">
        <v>88</v>
      </c>
      <c r="K16" s="3"/>
    </row>
    <row r="17" spans="1:11" ht="16.5" thickBot="1" x14ac:dyDescent="0.3">
      <c r="A17" s="1133" t="s">
        <v>103</v>
      </c>
      <c r="B17" s="1136"/>
      <c r="C17" s="1136"/>
      <c r="D17" s="1136"/>
      <c r="E17" s="1136"/>
      <c r="F17" s="1136"/>
      <c r="G17" s="1136"/>
      <c r="H17" s="1136"/>
      <c r="I17" s="1136"/>
      <c r="J17" s="1136"/>
      <c r="K17" s="1137"/>
    </row>
    <row r="18" spans="1:11" ht="21.75" customHeight="1" thickBot="1" x14ac:dyDescent="0.3">
      <c r="A18" s="1190" t="s">
        <v>362</v>
      </c>
      <c r="B18" s="1191"/>
      <c r="C18" s="1132" t="s">
        <v>353</v>
      </c>
      <c r="D18" s="1192"/>
      <c r="E18" s="1192"/>
      <c r="F18" s="1192"/>
      <c r="G18" s="1192"/>
      <c r="H18" s="1192"/>
      <c r="I18" s="1192"/>
      <c r="J18" s="1192"/>
      <c r="K18" s="1193"/>
    </row>
    <row r="19" spans="1:11" ht="34.5" customHeight="1" thickBot="1" x14ac:dyDescent="0.3">
      <c r="A19" s="112" t="s">
        <v>363</v>
      </c>
      <c r="B19" s="106"/>
      <c r="C19" s="132"/>
      <c r="D19" s="296"/>
      <c r="E19" s="296"/>
      <c r="F19" s="296"/>
      <c r="G19" s="296"/>
      <c r="H19" s="296"/>
      <c r="I19" s="296"/>
      <c r="J19" s="296"/>
      <c r="K19" s="297"/>
    </row>
    <row r="20" spans="1:11" ht="15.75" x14ac:dyDescent="0.25">
      <c r="A20" s="1130">
        <v>-0.1</v>
      </c>
      <c r="B20" s="1132"/>
      <c r="C20" s="294"/>
      <c r="D20" s="293"/>
      <c r="E20" s="293"/>
      <c r="F20" s="293"/>
      <c r="G20" s="293"/>
      <c r="H20" s="293"/>
      <c r="I20" s="293"/>
      <c r="J20" s="293"/>
      <c r="K20" s="295"/>
    </row>
    <row r="21" spans="1:11" ht="9" customHeight="1" thickBot="1" x14ac:dyDescent="0.3">
      <c r="A21" s="1131"/>
      <c r="B21" s="1133"/>
      <c r="C21" s="294"/>
      <c r="D21" s="293"/>
      <c r="E21" s="293"/>
      <c r="F21" s="293"/>
      <c r="G21" s="293"/>
      <c r="H21" s="293"/>
      <c r="I21" s="293"/>
      <c r="J21" s="293"/>
      <c r="K21" s="295"/>
    </row>
    <row r="22" spans="1:11" ht="15.75" x14ac:dyDescent="0.25">
      <c r="A22" s="1134" t="s">
        <v>364</v>
      </c>
      <c r="B22" s="1132"/>
      <c r="C22" s="294"/>
      <c r="D22" s="293"/>
      <c r="E22" s="293"/>
      <c r="F22" s="293"/>
      <c r="G22" s="293"/>
      <c r="H22" s="293"/>
      <c r="I22" s="293"/>
      <c r="J22" s="293"/>
      <c r="K22" s="295"/>
    </row>
    <row r="23" spans="1:11" ht="18" customHeight="1" thickBot="1" x14ac:dyDescent="0.3">
      <c r="A23" s="1135"/>
      <c r="B23" s="1133"/>
      <c r="C23" s="292"/>
      <c r="D23" s="1136" t="s">
        <v>354</v>
      </c>
      <c r="E23" s="1136"/>
      <c r="F23" s="1136"/>
      <c r="G23" s="1136"/>
      <c r="H23" s="1136"/>
      <c r="I23" s="1136"/>
      <c r="J23" s="1136"/>
      <c r="K23" s="1137"/>
    </row>
    <row r="24" spans="1:11" ht="0.75" customHeight="1" thickBot="1" x14ac:dyDescent="0.3">
      <c r="C24" s="105"/>
      <c r="D24" s="1136" t="s">
        <v>354</v>
      </c>
      <c r="E24" s="1136"/>
      <c r="F24" s="1136"/>
      <c r="G24" s="1136"/>
      <c r="H24" s="1136"/>
      <c r="I24" s="1136"/>
      <c r="J24" s="1136"/>
      <c r="K24" s="1137"/>
    </row>
  </sheetData>
  <mergeCells count="12">
    <mergeCell ref="A1:A2"/>
    <mergeCell ref="B1:G2"/>
    <mergeCell ref="H1:K2"/>
    <mergeCell ref="D24:K24"/>
    <mergeCell ref="A17:K17"/>
    <mergeCell ref="A20:A21"/>
    <mergeCell ref="B20:B21"/>
    <mergeCell ref="A22:A23"/>
    <mergeCell ref="B22:B23"/>
    <mergeCell ref="A18:B18"/>
    <mergeCell ref="C18:K18"/>
    <mergeCell ref="D23:K23"/>
  </mergeCells>
  <pageMargins left="0.51181102362204722" right="0.51181102362204722" top="0.78740157480314965" bottom="0.78740157480314965" header="0.31496062992125984" footer="0.31496062992125984"/>
  <pageSetup scale="60" orientation="landscape" r:id="rId1"/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0"/>
  <sheetViews>
    <sheetView view="pageBreakPreview" zoomScale="60" workbookViewId="0">
      <selection activeCell="N7" sqref="N7"/>
    </sheetView>
  </sheetViews>
  <sheetFormatPr defaultRowHeight="12.75" x14ac:dyDescent="0.2"/>
  <cols>
    <col min="1" max="1" width="24.85546875" style="411" customWidth="1"/>
    <col min="2" max="2" width="39.42578125" style="411" customWidth="1"/>
    <col min="3" max="3" width="4.7109375" style="411" customWidth="1"/>
    <col min="4" max="4" width="31" style="411" customWidth="1"/>
    <col min="5" max="5" width="4.7109375" style="411" customWidth="1"/>
    <col min="6" max="6" width="30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3.28515625" style="411" customWidth="1"/>
    <col min="11" max="11" width="4.7109375" style="411" customWidth="1"/>
    <col min="12" max="29" width="9.140625" style="43"/>
    <col min="30" max="16384" width="9.140625" style="411"/>
  </cols>
  <sheetData>
    <row r="1" spans="1:11" ht="45" customHeight="1" x14ac:dyDescent="0.2">
      <c r="A1" s="1138"/>
      <c r="B1" s="1140" t="s">
        <v>1039</v>
      </c>
      <c r="C1" s="1140"/>
      <c r="D1" s="1140"/>
      <c r="E1" s="1140"/>
      <c r="F1" s="1140"/>
      <c r="G1" s="1141"/>
      <c r="H1" s="1144" t="s">
        <v>1040</v>
      </c>
      <c r="I1" s="1145"/>
      <c r="J1" s="1145"/>
      <c r="K1" s="1146"/>
    </row>
    <row r="2" spans="1:11" ht="27.75" customHeight="1" thickBot="1" x14ac:dyDescent="0.25">
      <c r="A2" s="1139"/>
      <c r="B2" s="1142"/>
      <c r="C2" s="1142"/>
      <c r="D2" s="1142"/>
      <c r="E2" s="1142"/>
      <c r="F2" s="1142"/>
      <c r="G2" s="1143"/>
      <c r="H2" s="1147"/>
      <c r="I2" s="1148"/>
      <c r="J2" s="1148"/>
      <c r="K2" s="1149"/>
    </row>
    <row r="3" spans="1:11" ht="21.75" customHeight="1" thickBot="1" x14ac:dyDescent="0.25">
      <c r="A3" s="974" t="s">
        <v>83</v>
      </c>
      <c r="B3" s="779" t="s">
        <v>84</v>
      </c>
      <c r="C3" s="748">
        <f>SUM(C4:C11)</f>
        <v>39</v>
      </c>
      <c r="D3" s="781" t="s">
        <v>85</v>
      </c>
      <c r="E3" s="748">
        <f>SUM(E4:E11)</f>
        <v>17</v>
      </c>
      <c r="F3" s="782" t="s">
        <v>86</v>
      </c>
      <c r="G3" s="748">
        <f>SUM(G4:G11)</f>
        <v>20</v>
      </c>
      <c r="H3" s="783" t="s">
        <v>87</v>
      </c>
      <c r="I3" s="748">
        <f>SUM(I4:I11)</f>
        <v>14</v>
      </c>
      <c r="J3" s="953" t="s">
        <v>88</v>
      </c>
      <c r="K3" s="748">
        <f>SUM(K4:K11)</f>
        <v>10</v>
      </c>
    </row>
    <row r="4" spans="1:11" ht="51.75" customHeight="1" x14ac:dyDescent="0.2">
      <c r="A4" s="753" t="s">
        <v>379</v>
      </c>
      <c r="B4" s="754" t="s">
        <v>197</v>
      </c>
      <c r="C4" s="755">
        <v>6</v>
      </c>
      <c r="D4" s="754" t="s">
        <v>249</v>
      </c>
      <c r="E4" s="755">
        <v>5</v>
      </c>
      <c r="F4" s="755" t="s">
        <v>113</v>
      </c>
      <c r="G4" s="755">
        <v>4</v>
      </c>
      <c r="H4" s="754" t="s">
        <v>1041</v>
      </c>
      <c r="I4" s="755">
        <v>2</v>
      </c>
      <c r="J4" s="754" t="s">
        <v>380</v>
      </c>
      <c r="K4" s="756">
        <v>2</v>
      </c>
    </row>
    <row r="5" spans="1:11" ht="70.5" customHeight="1" x14ac:dyDescent="0.2">
      <c r="A5" s="735" t="s">
        <v>106</v>
      </c>
      <c r="B5" s="739" t="s">
        <v>381</v>
      </c>
      <c r="C5" s="740">
        <v>4</v>
      </c>
      <c r="D5" s="757"/>
      <c r="E5" s="740"/>
      <c r="F5" s="739" t="s">
        <v>382</v>
      </c>
      <c r="G5" s="740">
        <v>3</v>
      </c>
      <c r="H5" s="739" t="s">
        <v>383</v>
      </c>
      <c r="I5" s="740">
        <v>2</v>
      </c>
      <c r="J5" s="923" t="s">
        <v>1042</v>
      </c>
      <c r="K5" s="734">
        <v>2</v>
      </c>
    </row>
    <row r="6" spans="1:11" ht="39.950000000000003" customHeight="1" x14ac:dyDescent="0.2">
      <c r="A6" s="777" t="s">
        <v>278</v>
      </c>
      <c r="B6" s="774" t="s">
        <v>305</v>
      </c>
      <c r="C6" s="775">
        <v>5</v>
      </c>
      <c r="D6" s="774"/>
      <c r="E6" s="775"/>
      <c r="F6" s="774" t="s">
        <v>227</v>
      </c>
      <c r="G6" s="775">
        <v>3</v>
      </c>
      <c r="H6" s="740" t="s">
        <v>388</v>
      </c>
      <c r="I6" s="775">
        <v>2</v>
      </c>
      <c r="J6" s="775"/>
      <c r="K6" s="734"/>
    </row>
    <row r="7" spans="1:11" ht="39.75" customHeight="1" x14ac:dyDescent="0.2">
      <c r="A7" s="735" t="s">
        <v>115</v>
      </c>
      <c r="B7" s="739" t="s">
        <v>99</v>
      </c>
      <c r="C7" s="740">
        <v>3</v>
      </c>
      <c r="D7" s="739" t="s">
        <v>221</v>
      </c>
      <c r="E7" s="740">
        <v>3</v>
      </c>
      <c r="F7" s="739" t="s">
        <v>202</v>
      </c>
      <c r="G7" s="740">
        <v>2</v>
      </c>
      <c r="H7" s="739" t="s">
        <v>1043</v>
      </c>
      <c r="I7" s="740">
        <v>3</v>
      </c>
      <c r="J7" s="739"/>
      <c r="K7" s="734"/>
    </row>
    <row r="8" spans="1:11" ht="39.950000000000003" customHeight="1" x14ac:dyDescent="0.2">
      <c r="A8" s="735" t="s">
        <v>1044</v>
      </c>
      <c r="B8" s="739" t="s">
        <v>1045</v>
      </c>
      <c r="C8" s="740">
        <v>6</v>
      </c>
      <c r="D8" s="739"/>
      <c r="E8" s="740"/>
      <c r="F8" s="739" t="s">
        <v>1046</v>
      </c>
      <c r="G8" s="740">
        <v>2</v>
      </c>
      <c r="H8" s="739" t="s">
        <v>1047</v>
      </c>
      <c r="I8" s="740">
        <v>3</v>
      </c>
      <c r="J8" s="739"/>
      <c r="K8" s="734"/>
    </row>
    <row r="9" spans="1:11" ht="39.75" customHeight="1" x14ac:dyDescent="0.2">
      <c r="A9" s="735" t="s">
        <v>1048</v>
      </c>
      <c r="B9" s="739" t="s">
        <v>1049</v>
      </c>
      <c r="C9" s="740">
        <v>5</v>
      </c>
      <c r="D9" s="739" t="s">
        <v>1119</v>
      </c>
      <c r="E9" s="740">
        <v>4</v>
      </c>
      <c r="F9" s="739" t="s">
        <v>130</v>
      </c>
      <c r="G9" s="740">
        <v>2</v>
      </c>
      <c r="H9" s="739"/>
      <c r="I9" s="740"/>
      <c r="J9" s="739"/>
      <c r="K9" s="734"/>
    </row>
    <row r="10" spans="1:11" ht="56.25" customHeight="1" x14ac:dyDescent="0.2">
      <c r="A10" s="759" t="s">
        <v>140</v>
      </c>
      <c r="B10" s="739" t="s">
        <v>1051</v>
      </c>
      <c r="C10" s="740">
        <v>8</v>
      </c>
      <c r="D10" s="739" t="s">
        <v>133</v>
      </c>
      <c r="E10" s="740">
        <v>4</v>
      </c>
      <c r="F10" s="739" t="s">
        <v>386</v>
      </c>
      <c r="G10" s="740">
        <v>2</v>
      </c>
      <c r="H10" s="739" t="s">
        <v>1052</v>
      </c>
      <c r="I10" s="740">
        <v>2</v>
      </c>
      <c r="J10" s="739" t="s">
        <v>1053</v>
      </c>
      <c r="K10" s="741">
        <v>2</v>
      </c>
    </row>
    <row r="11" spans="1:11" ht="33" customHeight="1" x14ac:dyDescent="0.2">
      <c r="A11" s="920" t="s">
        <v>1020</v>
      </c>
      <c r="B11" s="921" t="s">
        <v>151</v>
      </c>
      <c r="C11" s="921">
        <v>2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4</v>
      </c>
    </row>
    <row r="12" spans="1:11" ht="30" customHeight="1" thickBot="1" x14ac:dyDescent="0.25">
      <c r="A12" s="760"/>
      <c r="B12" s="761" t="s">
        <v>84</v>
      </c>
      <c r="C12" s="762"/>
      <c r="D12" s="761" t="s">
        <v>85</v>
      </c>
      <c r="E12" s="762"/>
      <c r="F12" s="761" t="s">
        <v>86</v>
      </c>
      <c r="G12" s="762"/>
      <c r="H12" s="761" t="s">
        <v>87</v>
      </c>
      <c r="I12" s="762"/>
      <c r="J12" s="761" t="s">
        <v>88</v>
      </c>
      <c r="K12" s="763"/>
    </row>
    <row r="13" spans="1:11" ht="16.5" thickBot="1" x14ac:dyDescent="0.3">
      <c r="A13" s="1150" t="s">
        <v>103</v>
      </c>
      <c r="B13" s="1151"/>
      <c r="C13" s="1151"/>
      <c r="D13" s="1151"/>
      <c r="E13" s="1151"/>
      <c r="F13" s="1151"/>
      <c r="G13" s="1151"/>
      <c r="H13" s="1151"/>
      <c r="I13" s="1151"/>
      <c r="J13" s="1151"/>
      <c r="K13" s="1152"/>
    </row>
    <row r="14" spans="1:11" ht="13.5" thickBot="1" x14ac:dyDescent="0.25">
      <c r="D14" s="56" t="s">
        <v>1054</v>
      </c>
    </row>
    <row r="15" spans="1:11" ht="26.25" thickBot="1" x14ac:dyDescent="0.4">
      <c r="A15" s="1126" t="s">
        <v>362</v>
      </c>
      <c r="B15" s="1153"/>
      <c r="C15" s="1154" t="s">
        <v>353</v>
      </c>
      <c r="D15" s="1155"/>
      <c r="E15" s="1155"/>
      <c r="F15" s="1155"/>
      <c r="G15" s="1155"/>
      <c r="H15" s="1155"/>
      <c r="I15" s="1155"/>
      <c r="J15" s="1155"/>
      <c r="K15" s="1156"/>
    </row>
    <row r="16" spans="1:11" ht="16.5" thickBot="1" x14ac:dyDescent="0.3">
      <c r="A16" s="108" t="s">
        <v>363</v>
      </c>
      <c r="B16" s="973"/>
      <c r="C16" s="132"/>
      <c r="D16" s="330"/>
      <c r="E16" s="330"/>
      <c r="F16" s="330"/>
      <c r="G16" s="330"/>
      <c r="H16" s="330"/>
      <c r="I16" s="330"/>
      <c r="J16" s="330"/>
      <c r="K16" s="331"/>
    </row>
    <row r="17" spans="1:11" ht="15.75" x14ac:dyDescent="0.25">
      <c r="A17" s="1130">
        <v>-0.1</v>
      </c>
      <c r="B17" s="1132"/>
      <c r="C17" s="609"/>
      <c r="D17" s="971"/>
      <c r="E17" s="971"/>
      <c r="F17" s="971"/>
      <c r="G17" s="971"/>
      <c r="H17" s="971"/>
      <c r="I17" s="971"/>
      <c r="J17" s="971"/>
      <c r="K17" s="972"/>
    </row>
    <row r="18" spans="1:11" ht="16.5" thickBot="1" x14ac:dyDescent="0.3">
      <c r="A18" s="1131"/>
      <c r="B18" s="1133"/>
      <c r="C18" s="609"/>
      <c r="D18" s="971"/>
      <c r="E18" s="971"/>
      <c r="F18" s="971"/>
      <c r="G18" s="971"/>
      <c r="H18" s="971"/>
      <c r="I18" s="971"/>
      <c r="J18" s="971"/>
      <c r="K18" s="972"/>
    </row>
    <row r="19" spans="1:11" ht="15.75" x14ac:dyDescent="0.25">
      <c r="A19" s="1134" t="s">
        <v>364</v>
      </c>
      <c r="B19" s="1132"/>
      <c r="C19" s="609"/>
      <c r="D19" s="971"/>
      <c r="E19" s="971"/>
      <c r="F19" s="971"/>
      <c r="G19" s="971"/>
      <c r="H19" s="971"/>
      <c r="I19" s="971"/>
      <c r="J19" s="971"/>
      <c r="K19" s="972"/>
    </row>
    <row r="20" spans="1:11" ht="16.5" thickBot="1" x14ac:dyDescent="0.3">
      <c r="A20" s="1135"/>
      <c r="B20" s="1133"/>
      <c r="C20" s="970"/>
      <c r="D20" s="1136" t="s">
        <v>354</v>
      </c>
      <c r="E20" s="1136"/>
      <c r="F20" s="1136"/>
      <c r="G20" s="1136"/>
      <c r="H20" s="1136"/>
      <c r="I20" s="1136"/>
      <c r="J20" s="1136"/>
      <c r="K20" s="1137"/>
    </row>
  </sheetData>
  <mergeCells count="11">
    <mergeCell ref="A1:A2"/>
    <mergeCell ref="B1:G2"/>
    <mergeCell ref="H1:K2"/>
    <mergeCell ref="A13:K13"/>
    <mergeCell ref="A15:B15"/>
    <mergeCell ref="C15:K15"/>
    <mergeCell ref="A17:A18"/>
    <mergeCell ref="B17:B18"/>
    <mergeCell ref="A19:A20"/>
    <mergeCell ref="B19:B20"/>
    <mergeCell ref="D20:K20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7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rgb="FF92D050"/>
    <pageSetUpPr fitToPage="1"/>
  </sheetPr>
  <dimension ref="A1:K17"/>
  <sheetViews>
    <sheetView view="pageBreakPreview" zoomScale="80" zoomScaleSheetLayoutView="80" workbookViewId="0">
      <selection activeCell="N7" sqref="N7"/>
    </sheetView>
  </sheetViews>
  <sheetFormatPr defaultRowHeight="12.75" x14ac:dyDescent="0.2"/>
  <cols>
    <col min="1" max="1" width="22.140625" style="411" customWidth="1"/>
    <col min="2" max="2" width="38" style="411" customWidth="1"/>
    <col min="3" max="3" width="4.7109375" style="411" customWidth="1"/>
    <col min="4" max="4" width="31" style="411" customWidth="1"/>
    <col min="5" max="5" width="4.7109375" style="411" customWidth="1"/>
    <col min="6" max="6" width="29.85546875" style="411" customWidth="1"/>
    <col min="7" max="7" width="4.7109375" style="411" customWidth="1"/>
    <col min="8" max="8" width="32.42578125" style="411" customWidth="1"/>
    <col min="9" max="9" width="4.7109375" style="411" customWidth="1"/>
    <col min="10" max="10" width="26.5703125" style="411" customWidth="1"/>
    <col min="11" max="11" width="4.7109375" style="411" customWidth="1"/>
    <col min="12" max="16384" width="9.140625" style="411"/>
  </cols>
  <sheetData>
    <row r="1" spans="1:11" ht="39" customHeight="1" x14ac:dyDescent="0.2">
      <c r="A1" s="1172"/>
      <c r="B1" s="1265" t="s">
        <v>620</v>
      </c>
      <c r="C1" s="1265"/>
      <c r="D1" s="1265"/>
      <c r="E1" s="1265"/>
      <c r="F1" s="1265"/>
      <c r="G1" s="1369"/>
      <c r="H1" s="1194" t="s">
        <v>735</v>
      </c>
      <c r="I1" s="1195"/>
      <c r="J1" s="1195"/>
      <c r="K1" s="1196"/>
    </row>
    <row r="2" spans="1:11" ht="35.25" customHeight="1" thickBot="1" x14ac:dyDescent="0.25">
      <c r="A2" s="1173"/>
      <c r="B2" s="1370"/>
      <c r="C2" s="1370"/>
      <c r="D2" s="1370"/>
      <c r="E2" s="1370"/>
      <c r="F2" s="1370"/>
      <c r="G2" s="1371"/>
      <c r="H2" s="1197"/>
      <c r="I2" s="1198"/>
      <c r="J2" s="1198"/>
      <c r="K2" s="1199"/>
    </row>
    <row r="3" spans="1:11" ht="28.5" customHeight="1" thickBot="1" x14ac:dyDescent="0.25">
      <c r="A3" s="795" t="s">
        <v>83</v>
      </c>
      <c r="B3" s="114" t="s">
        <v>84</v>
      </c>
      <c r="C3" s="115">
        <f>SUM(C4:C8)</f>
        <v>34</v>
      </c>
      <c r="D3" s="116" t="s">
        <v>85</v>
      </c>
      <c r="E3" s="115">
        <f>SUM(E4:E8)</f>
        <v>23</v>
      </c>
      <c r="F3" s="117" t="s">
        <v>86</v>
      </c>
      <c r="G3" s="115">
        <f>SUM(G4:G8)</f>
        <v>24</v>
      </c>
      <c r="H3" s="118" t="s">
        <v>87</v>
      </c>
      <c r="I3" s="115">
        <f>SUM(I4:I8)</f>
        <v>14</v>
      </c>
      <c r="J3" s="119" t="s">
        <v>88</v>
      </c>
      <c r="K3" s="115">
        <f>SUM(K4:K8)</f>
        <v>5</v>
      </c>
    </row>
    <row r="4" spans="1:11" ht="54.75" customHeight="1" x14ac:dyDescent="0.2">
      <c r="A4" s="59" t="s">
        <v>89</v>
      </c>
      <c r="B4" s="11" t="s">
        <v>621</v>
      </c>
      <c r="C4" s="12">
        <v>7</v>
      </c>
      <c r="D4" s="11" t="s">
        <v>282</v>
      </c>
      <c r="E4" s="12">
        <v>5</v>
      </c>
      <c r="F4" s="12" t="s">
        <v>153</v>
      </c>
      <c r="G4" s="12">
        <v>4</v>
      </c>
      <c r="H4" s="11" t="s">
        <v>622</v>
      </c>
      <c r="I4" s="12">
        <v>4</v>
      </c>
      <c r="J4" s="11" t="s">
        <v>843</v>
      </c>
      <c r="K4" s="13">
        <v>2</v>
      </c>
    </row>
    <row r="5" spans="1:11" ht="57.75" customHeight="1" x14ac:dyDescent="0.2">
      <c r="A5" s="58" t="s">
        <v>106</v>
      </c>
      <c r="B5" s="791" t="s">
        <v>359</v>
      </c>
      <c r="C5" s="788">
        <v>7</v>
      </c>
      <c r="D5" s="788"/>
      <c r="E5" s="788"/>
      <c r="F5" s="791" t="s">
        <v>128</v>
      </c>
      <c r="G5" s="788">
        <v>6</v>
      </c>
      <c r="H5" s="788" t="s">
        <v>90</v>
      </c>
      <c r="I5" s="788">
        <v>4</v>
      </c>
      <c r="J5" s="788"/>
      <c r="K5" s="789"/>
    </row>
    <row r="6" spans="1:11" ht="57.75" customHeight="1" x14ac:dyDescent="0.2">
      <c r="A6" s="58" t="s">
        <v>115</v>
      </c>
      <c r="B6" s="791" t="s">
        <v>99</v>
      </c>
      <c r="C6" s="788">
        <v>7</v>
      </c>
      <c r="D6" s="791" t="s">
        <v>838</v>
      </c>
      <c r="E6" s="788">
        <v>7</v>
      </c>
      <c r="F6" s="791" t="s">
        <v>128</v>
      </c>
      <c r="G6" s="788">
        <v>6</v>
      </c>
      <c r="H6" s="791"/>
      <c r="I6" s="788"/>
      <c r="J6" s="791"/>
      <c r="K6" s="789"/>
    </row>
    <row r="7" spans="1:11" ht="57.75" customHeight="1" x14ac:dyDescent="0.2">
      <c r="A7" s="790" t="s">
        <v>129</v>
      </c>
      <c r="B7" s="791" t="s">
        <v>68</v>
      </c>
      <c r="C7" s="788">
        <v>7</v>
      </c>
      <c r="D7" s="791" t="s">
        <v>239</v>
      </c>
      <c r="E7" s="791">
        <v>6</v>
      </c>
      <c r="F7" s="788" t="s">
        <v>128</v>
      </c>
      <c r="G7" s="788">
        <v>4</v>
      </c>
      <c r="H7" s="791" t="s">
        <v>485</v>
      </c>
      <c r="I7" s="788">
        <v>4</v>
      </c>
      <c r="J7" s="791" t="s">
        <v>839</v>
      </c>
      <c r="K7" s="789">
        <v>3</v>
      </c>
    </row>
    <row r="8" spans="1:11" ht="57.75" customHeight="1" x14ac:dyDescent="0.2">
      <c r="A8" s="790" t="s">
        <v>96</v>
      </c>
      <c r="B8" s="791" t="s">
        <v>840</v>
      </c>
      <c r="C8" s="788">
        <v>6</v>
      </c>
      <c r="D8" s="791" t="s">
        <v>133</v>
      </c>
      <c r="E8" s="788">
        <v>5</v>
      </c>
      <c r="F8" s="791" t="s">
        <v>128</v>
      </c>
      <c r="G8" s="788">
        <v>4</v>
      </c>
      <c r="H8" s="788" t="s">
        <v>134</v>
      </c>
      <c r="I8" s="788">
        <v>2</v>
      </c>
      <c r="J8" s="791"/>
      <c r="K8" s="789"/>
    </row>
    <row r="9" spans="1:11" ht="30" customHeight="1" thickBot="1" x14ac:dyDescent="0.25">
      <c r="A9" s="6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1" ht="16.5" customHeight="1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1" ht="21.75" customHeight="1" thickBot="1" x14ac:dyDescent="0.3">
      <c r="A11" s="1190" t="s">
        <v>362</v>
      </c>
      <c r="B11" s="1191"/>
      <c r="C11" s="1132" t="s">
        <v>353</v>
      </c>
      <c r="D11" s="1192"/>
      <c r="E11" s="1192"/>
      <c r="F11" s="1192"/>
      <c r="G11" s="1192"/>
      <c r="H11" s="1192"/>
      <c r="I11" s="1192"/>
      <c r="J11" s="1192"/>
      <c r="K11" s="1193"/>
    </row>
    <row r="12" spans="1:11" ht="34.5" customHeight="1" thickBot="1" x14ac:dyDescent="0.3">
      <c r="A12" s="112" t="s">
        <v>363</v>
      </c>
      <c r="B12" s="794"/>
      <c r="C12" s="132"/>
      <c r="D12" s="330"/>
      <c r="E12" s="330"/>
      <c r="F12" s="330"/>
      <c r="G12" s="330"/>
      <c r="H12" s="330"/>
      <c r="I12" s="330"/>
      <c r="J12" s="330"/>
      <c r="K12" s="331"/>
    </row>
    <row r="13" spans="1:11" ht="15.75" x14ac:dyDescent="0.25">
      <c r="A13" s="1130">
        <v>-0.1</v>
      </c>
      <c r="B13" s="1132"/>
      <c r="C13" s="609"/>
      <c r="D13" s="792"/>
      <c r="E13" s="792"/>
      <c r="F13" s="792"/>
      <c r="G13" s="792"/>
      <c r="H13" s="792"/>
      <c r="I13" s="792"/>
      <c r="J13" s="792"/>
      <c r="K13" s="793"/>
    </row>
    <row r="14" spans="1:11" ht="9" customHeight="1" thickBot="1" x14ac:dyDescent="0.3">
      <c r="A14" s="1131"/>
      <c r="B14" s="1133"/>
      <c r="C14" s="609"/>
      <c r="D14" s="792"/>
      <c r="E14" s="792"/>
      <c r="F14" s="792"/>
      <c r="G14" s="792"/>
      <c r="H14" s="792"/>
      <c r="I14" s="792"/>
      <c r="J14" s="792"/>
      <c r="K14" s="793"/>
    </row>
    <row r="15" spans="1:11" ht="15.75" x14ac:dyDescent="0.25">
      <c r="A15" s="1134" t="s">
        <v>364</v>
      </c>
      <c r="B15" s="1132"/>
      <c r="C15" s="609"/>
      <c r="D15" s="792"/>
      <c r="E15" s="792"/>
      <c r="F15" s="792"/>
      <c r="G15" s="792"/>
      <c r="H15" s="792"/>
      <c r="I15" s="792"/>
      <c r="J15" s="792"/>
      <c r="K15" s="793"/>
    </row>
    <row r="16" spans="1:11" ht="18" customHeight="1" thickBot="1" x14ac:dyDescent="0.3">
      <c r="A16" s="1135"/>
      <c r="B16" s="1133"/>
      <c r="C16" s="786"/>
      <c r="D16" s="1136" t="s">
        <v>354</v>
      </c>
      <c r="E16" s="1136"/>
      <c r="F16" s="1136"/>
      <c r="G16" s="1136"/>
      <c r="H16" s="1136"/>
      <c r="I16" s="1136"/>
      <c r="J16" s="1136"/>
      <c r="K16" s="1137"/>
    </row>
    <row r="17" spans="3:11" ht="0.75" customHeight="1" thickBot="1" x14ac:dyDescent="0.3">
      <c r="C17" s="617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2">
    <mergeCell ref="D17:K17"/>
    <mergeCell ref="A1:A2"/>
    <mergeCell ref="B1:G2"/>
    <mergeCell ref="H1:K2"/>
    <mergeCell ref="A10:K10"/>
    <mergeCell ref="A11:B11"/>
    <mergeCell ref="C11:K11"/>
    <mergeCell ref="A13:A14"/>
    <mergeCell ref="B13:B14"/>
    <mergeCell ref="A15:A16"/>
    <mergeCell ref="B15:B16"/>
    <mergeCell ref="D16:K16"/>
  </mergeCells>
  <pageMargins left="0.51181102362204722" right="0.51181102362204722" top="0.78740157480314965" bottom="0.78740157480314965" header="0.31496062992125984" footer="0.31496062992125984"/>
  <pageSetup scale="62" orientation="landscape" r:id="rId1"/>
  <rowBreaks count="1" manualBreakCount="1">
    <brk id="16" max="10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rgb="FF92D050"/>
    <pageSetUpPr fitToPage="1"/>
  </sheetPr>
  <dimension ref="A1:K23"/>
  <sheetViews>
    <sheetView tabSelected="1" view="pageBreakPreview" zoomScale="70" zoomScaleSheetLayoutView="70" workbookViewId="0">
      <selection activeCell="A4" sqref="A4"/>
    </sheetView>
  </sheetViews>
  <sheetFormatPr defaultRowHeight="12.75" x14ac:dyDescent="0.2"/>
  <cols>
    <col min="1" max="1" width="24" style="411" customWidth="1"/>
    <col min="2" max="2" width="38" style="411" customWidth="1"/>
    <col min="3" max="3" width="4.7109375" style="411" customWidth="1"/>
    <col min="4" max="4" width="32.5703125" style="411" customWidth="1"/>
    <col min="5" max="5" width="4.7109375" style="411" customWidth="1"/>
    <col min="6" max="6" width="29.42578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8.42578125" style="411" customWidth="1"/>
    <col min="11" max="11" width="4.7109375" style="411" customWidth="1"/>
    <col min="12" max="16384" width="9.140625" style="411"/>
  </cols>
  <sheetData>
    <row r="1" spans="1:11" ht="32.25" customHeight="1" x14ac:dyDescent="0.2">
      <c r="A1" s="1172"/>
      <c r="B1" s="1265" t="s">
        <v>565</v>
      </c>
      <c r="C1" s="1265"/>
      <c r="D1" s="1265"/>
      <c r="E1" s="1265"/>
      <c r="F1" s="1265"/>
      <c r="G1" s="1369"/>
      <c r="H1" s="1194" t="s">
        <v>1227</v>
      </c>
      <c r="I1" s="1195"/>
      <c r="J1" s="1195"/>
      <c r="K1" s="1196"/>
    </row>
    <row r="2" spans="1:11" ht="43.5" customHeight="1" thickBot="1" x14ac:dyDescent="0.25">
      <c r="A2" s="1173"/>
      <c r="B2" s="1370"/>
      <c r="C2" s="1370"/>
      <c r="D2" s="1370"/>
      <c r="E2" s="1370"/>
      <c r="F2" s="1370"/>
      <c r="G2" s="1371"/>
      <c r="H2" s="1197"/>
      <c r="I2" s="1198"/>
      <c r="J2" s="1198"/>
      <c r="K2" s="1199"/>
    </row>
    <row r="3" spans="1:11" ht="23.25" customHeight="1" thickBot="1" x14ac:dyDescent="0.25">
      <c r="A3" s="601" t="s">
        <v>83</v>
      </c>
      <c r="B3" s="114" t="s">
        <v>84</v>
      </c>
      <c r="C3" s="115">
        <f>SUM(C4:C13)</f>
        <v>31</v>
      </c>
      <c r="D3" s="116" t="s">
        <v>85</v>
      </c>
      <c r="E3" s="115">
        <f>SUM(E4:E13)</f>
        <v>22</v>
      </c>
      <c r="F3" s="117" t="s">
        <v>86</v>
      </c>
      <c r="G3" s="115">
        <f>SUM(G4:G13)</f>
        <v>26</v>
      </c>
      <c r="H3" s="118" t="s">
        <v>87</v>
      </c>
      <c r="I3" s="115">
        <f>SUM(I4:I13)</f>
        <v>13</v>
      </c>
      <c r="J3" s="119" t="s">
        <v>88</v>
      </c>
      <c r="K3" s="115">
        <f>SUM(K4:K13)</f>
        <v>8</v>
      </c>
    </row>
    <row r="4" spans="1:11" ht="55.5" customHeight="1" x14ac:dyDescent="0.2">
      <c r="A4" s="59" t="s">
        <v>747</v>
      </c>
      <c r="B4" s="11" t="s">
        <v>197</v>
      </c>
      <c r="C4" s="12">
        <v>3</v>
      </c>
      <c r="D4" s="11" t="s">
        <v>282</v>
      </c>
      <c r="E4" s="12">
        <v>3</v>
      </c>
      <c r="F4" s="12" t="s">
        <v>153</v>
      </c>
      <c r="G4" s="12">
        <v>3</v>
      </c>
      <c r="H4" s="11" t="s">
        <v>238</v>
      </c>
      <c r="I4" s="12">
        <v>2</v>
      </c>
      <c r="J4" s="355" t="s">
        <v>841</v>
      </c>
      <c r="K4" s="13">
        <v>2</v>
      </c>
    </row>
    <row r="5" spans="1:11" ht="50.25" customHeight="1" x14ac:dyDescent="0.2">
      <c r="A5" s="58" t="s">
        <v>566</v>
      </c>
      <c r="B5" s="924" t="s">
        <v>111</v>
      </c>
      <c r="C5" s="921">
        <v>4</v>
      </c>
      <c r="D5" s="921"/>
      <c r="E5" s="921"/>
      <c r="F5" s="924" t="s">
        <v>128</v>
      </c>
      <c r="G5" s="921">
        <v>3</v>
      </c>
      <c r="H5" s="921" t="s">
        <v>90</v>
      </c>
      <c r="I5" s="921">
        <v>2</v>
      </c>
      <c r="J5" s="924" t="s">
        <v>217</v>
      </c>
      <c r="K5" s="919">
        <v>2</v>
      </c>
    </row>
    <row r="6" spans="1:11" ht="60" customHeight="1" x14ac:dyDescent="0.2">
      <c r="A6" s="38" t="s">
        <v>140</v>
      </c>
      <c r="B6" s="923" t="s">
        <v>7</v>
      </c>
      <c r="C6" s="76">
        <v>4</v>
      </c>
      <c r="D6" s="923" t="s">
        <v>870</v>
      </c>
      <c r="E6" s="76">
        <v>3</v>
      </c>
      <c r="F6" s="923" t="s">
        <v>8</v>
      </c>
      <c r="G6" s="76">
        <v>3</v>
      </c>
      <c r="H6" s="923"/>
      <c r="I6" s="76"/>
      <c r="J6" s="923"/>
      <c r="K6" s="39"/>
    </row>
    <row r="7" spans="1:11" ht="57.75" customHeight="1" x14ac:dyDescent="0.2">
      <c r="A7" s="58" t="s">
        <v>28</v>
      </c>
      <c r="B7" s="604" t="s">
        <v>869</v>
      </c>
      <c r="C7" s="602">
        <v>4</v>
      </c>
      <c r="D7" s="604" t="s">
        <v>17</v>
      </c>
      <c r="E7" s="602">
        <v>3</v>
      </c>
      <c r="F7" s="604" t="s">
        <v>64</v>
      </c>
      <c r="G7" s="602">
        <v>3</v>
      </c>
      <c r="H7" s="604"/>
      <c r="I7" s="602"/>
      <c r="J7" s="604"/>
      <c r="K7" s="603"/>
    </row>
    <row r="8" spans="1:11" ht="43.5" customHeight="1" x14ac:dyDescent="0.2">
      <c r="A8" s="58" t="s">
        <v>745</v>
      </c>
      <c r="B8" s="604" t="s">
        <v>119</v>
      </c>
      <c r="C8" s="602">
        <v>2</v>
      </c>
      <c r="D8" s="604" t="s">
        <v>121</v>
      </c>
      <c r="E8" s="602">
        <v>2</v>
      </c>
      <c r="F8" s="604" t="s">
        <v>128</v>
      </c>
      <c r="G8" s="602">
        <v>2</v>
      </c>
      <c r="H8" s="604" t="s">
        <v>134</v>
      </c>
      <c r="I8" s="602">
        <v>1</v>
      </c>
      <c r="J8" s="604" t="s">
        <v>120</v>
      </c>
      <c r="K8" s="603">
        <v>2</v>
      </c>
    </row>
    <row r="9" spans="1:11" ht="43.5" customHeight="1" x14ac:dyDescent="0.2">
      <c r="A9" s="58" t="s">
        <v>75</v>
      </c>
      <c r="B9" s="693" t="s">
        <v>871</v>
      </c>
      <c r="C9" s="691">
        <v>4</v>
      </c>
      <c r="D9" s="693" t="s">
        <v>17</v>
      </c>
      <c r="E9" s="691">
        <v>4</v>
      </c>
      <c r="F9" s="693" t="s">
        <v>153</v>
      </c>
      <c r="G9" s="691">
        <v>2</v>
      </c>
      <c r="H9" s="693" t="s">
        <v>74</v>
      </c>
      <c r="I9" s="691">
        <v>5</v>
      </c>
      <c r="J9" s="693"/>
      <c r="K9" s="690"/>
    </row>
    <row r="10" spans="1:11" ht="43.5" customHeight="1" x14ac:dyDescent="0.2">
      <c r="A10" s="699" t="s">
        <v>272</v>
      </c>
      <c r="B10" s="86" t="s">
        <v>746</v>
      </c>
      <c r="C10" s="691">
        <v>4</v>
      </c>
      <c r="D10" s="693"/>
      <c r="E10" s="691"/>
      <c r="F10" s="693" t="s">
        <v>128</v>
      </c>
      <c r="G10" s="691">
        <v>3</v>
      </c>
      <c r="H10" s="691"/>
      <c r="I10" s="691"/>
      <c r="J10" s="692"/>
      <c r="K10" s="690"/>
    </row>
    <row r="11" spans="1:11" ht="50.25" customHeight="1" x14ac:dyDescent="0.2">
      <c r="A11" s="58" t="s">
        <v>129</v>
      </c>
      <c r="B11" s="693" t="s">
        <v>68</v>
      </c>
      <c r="C11" s="691">
        <v>3</v>
      </c>
      <c r="D11" s="693" t="s">
        <v>872</v>
      </c>
      <c r="E11" s="693">
        <v>3</v>
      </c>
      <c r="F11" s="691" t="s">
        <v>128</v>
      </c>
      <c r="G11" s="691">
        <v>3</v>
      </c>
      <c r="H11" s="693" t="s">
        <v>256</v>
      </c>
      <c r="I11" s="691">
        <v>1</v>
      </c>
      <c r="J11" s="693"/>
      <c r="K11" s="690"/>
    </row>
    <row r="12" spans="1:11" ht="39.950000000000003" customHeight="1" x14ac:dyDescent="0.2">
      <c r="A12" s="920" t="s">
        <v>92</v>
      </c>
      <c r="B12" s="921" t="s">
        <v>151</v>
      </c>
      <c r="C12" s="921">
        <v>1</v>
      </c>
      <c r="D12" s="922" t="s">
        <v>1113</v>
      </c>
      <c r="E12" s="921">
        <v>2</v>
      </c>
      <c r="F12" s="924" t="s">
        <v>109</v>
      </c>
      <c r="G12" s="921">
        <v>2</v>
      </c>
      <c r="H12" s="921"/>
      <c r="I12" s="921"/>
      <c r="J12" s="670" t="s">
        <v>1014</v>
      </c>
      <c r="K12" s="919">
        <v>2</v>
      </c>
    </row>
    <row r="13" spans="1:11" ht="42.75" customHeight="1" x14ac:dyDescent="0.2">
      <c r="A13" s="58" t="s">
        <v>115</v>
      </c>
      <c r="B13" s="604" t="s">
        <v>567</v>
      </c>
      <c r="C13" s="602">
        <v>2</v>
      </c>
      <c r="D13" s="604" t="s">
        <v>221</v>
      </c>
      <c r="E13" s="602">
        <v>2</v>
      </c>
      <c r="F13" s="604" t="s">
        <v>128</v>
      </c>
      <c r="G13" s="602">
        <v>2</v>
      </c>
      <c r="H13" s="604" t="s">
        <v>222</v>
      </c>
      <c r="I13" s="602">
        <v>2</v>
      </c>
      <c r="J13" s="604"/>
      <c r="K13" s="603"/>
    </row>
    <row r="14" spans="1:11" ht="30" customHeight="1" thickBot="1" x14ac:dyDescent="0.25">
      <c r="A14" s="1" t="s">
        <v>356</v>
      </c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7.75" customHeight="1" thickBot="1" x14ac:dyDescent="0.25"/>
    <row r="17" spans="1:11" ht="26.25" thickBot="1" x14ac:dyDescent="0.4">
      <c r="A17" s="1126" t="s">
        <v>362</v>
      </c>
      <c r="B17" s="1153"/>
      <c r="C17" s="1167" t="s">
        <v>353</v>
      </c>
      <c r="D17" s="1168"/>
      <c r="E17" s="1168"/>
      <c r="F17" s="1168"/>
      <c r="G17" s="1168"/>
      <c r="H17" s="1168"/>
      <c r="I17" s="1168"/>
      <c r="J17" s="1168"/>
      <c r="K17" s="1169"/>
    </row>
    <row r="18" spans="1:11" ht="16.5" thickBot="1" x14ac:dyDescent="0.3">
      <c r="A18" s="134" t="s">
        <v>363</v>
      </c>
      <c r="B18" s="607"/>
      <c r="C18" s="109"/>
      <c r="D18" s="110"/>
      <c r="E18" s="110"/>
      <c r="F18" s="110"/>
      <c r="G18" s="110"/>
      <c r="H18" s="110"/>
      <c r="I18" s="110"/>
      <c r="J18" s="110"/>
      <c r="K18" s="111"/>
    </row>
    <row r="19" spans="1:11" ht="15.75" x14ac:dyDescent="0.25">
      <c r="A19" s="1130">
        <v>-0.1</v>
      </c>
      <c r="B19" s="1132"/>
      <c r="C19" s="608"/>
      <c r="D19" s="605"/>
      <c r="E19" s="605"/>
      <c r="F19" s="605"/>
      <c r="G19" s="605"/>
      <c r="H19" s="605"/>
      <c r="I19" s="605"/>
      <c r="J19" s="605"/>
      <c r="K19" s="606"/>
    </row>
    <row r="20" spans="1:11" ht="16.5" thickBot="1" x14ac:dyDescent="0.3">
      <c r="A20" s="1131"/>
      <c r="B20" s="1133"/>
      <c r="C20" s="608"/>
      <c r="D20" s="605"/>
      <c r="E20" s="605"/>
      <c r="F20" s="605"/>
      <c r="G20" s="605"/>
      <c r="H20" s="605"/>
      <c r="I20" s="605"/>
      <c r="J20" s="605"/>
      <c r="K20" s="606"/>
    </row>
    <row r="21" spans="1:11" ht="15.75" x14ac:dyDescent="0.25">
      <c r="A21" s="1134" t="s">
        <v>364</v>
      </c>
      <c r="B21" s="1132"/>
      <c r="C21" s="608"/>
      <c r="D21" s="605"/>
      <c r="E21" s="605"/>
      <c r="F21" s="605"/>
      <c r="G21" s="605"/>
      <c r="H21" s="605"/>
      <c r="I21" s="605"/>
      <c r="J21" s="605"/>
      <c r="K21" s="606"/>
    </row>
    <row r="22" spans="1:11" ht="16.5" thickBot="1" x14ac:dyDescent="0.3">
      <c r="A22" s="1135"/>
      <c r="B22" s="1133"/>
      <c r="C22" s="600"/>
      <c r="D22" s="1136" t="s">
        <v>354</v>
      </c>
      <c r="E22" s="1136"/>
      <c r="F22" s="1136"/>
      <c r="G22" s="1136"/>
      <c r="H22" s="1136"/>
      <c r="I22" s="1136"/>
      <c r="J22" s="1136"/>
      <c r="K22" s="1137"/>
    </row>
    <row r="23" spans="1:11" ht="15.75" x14ac:dyDescent="0.25">
      <c r="C23" s="605"/>
      <c r="D23" s="1157"/>
      <c r="E23" s="1157"/>
      <c r="F23" s="1157"/>
      <c r="G23" s="1157"/>
      <c r="H23" s="1157"/>
      <c r="I23" s="1157"/>
      <c r="J23" s="1157"/>
      <c r="K23" s="1157"/>
    </row>
  </sheetData>
  <mergeCells count="12">
    <mergeCell ref="D23:K23"/>
    <mergeCell ref="A1:A2"/>
    <mergeCell ref="B1:G2"/>
    <mergeCell ref="A15:K15"/>
    <mergeCell ref="A17:B17"/>
    <mergeCell ref="C17:K17"/>
    <mergeCell ref="A19:A20"/>
    <mergeCell ref="B19:B20"/>
    <mergeCell ref="A21:A22"/>
    <mergeCell ref="B21:B22"/>
    <mergeCell ref="D22:K22"/>
    <mergeCell ref="H1:K2"/>
  </mergeCells>
  <printOptions horizontalCentered="1" verticalCentered="1"/>
  <pageMargins left="0.27559055118110237" right="0.51181102362204722" top="0.19685039370078741" bottom="0.19685039370078741" header="0.15748031496062992" footer="0.11811023622047245"/>
  <pageSetup paperSize="9" scale="68" orientation="landscape" horizontalDpi="300" verticalDpi="300" r:id="rId1"/>
  <headerFooter alignWithMargins="0"/>
  <colBreaks count="1" manualBreakCount="1">
    <brk id="11" max="1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3"/>
  <sheetViews>
    <sheetView view="pageBreakPreview" zoomScale="50" zoomScaleSheetLayoutView="50" workbookViewId="0">
      <selection activeCell="A11" sqref="A11"/>
    </sheetView>
  </sheetViews>
  <sheetFormatPr defaultRowHeight="12.75" x14ac:dyDescent="0.2"/>
  <cols>
    <col min="1" max="1" width="24" style="411" customWidth="1"/>
    <col min="2" max="2" width="38" style="411" customWidth="1"/>
    <col min="3" max="3" width="4.7109375" style="411" customWidth="1"/>
    <col min="4" max="4" width="32.5703125" style="411" customWidth="1"/>
    <col min="5" max="5" width="4.7109375" style="411" customWidth="1"/>
    <col min="6" max="6" width="29.42578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8.42578125" style="411" customWidth="1"/>
    <col min="11" max="11" width="4.7109375" style="411" customWidth="1"/>
    <col min="12" max="16384" width="9.140625" style="411"/>
  </cols>
  <sheetData>
    <row r="1" spans="1:11" ht="32.25" customHeight="1" x14ac:dyDescent="0.2">
      <c r="A1" s="1172"/>
      <c r="B1" s="1265" t="s">
        <v>1170</v>
      </c>
      <c r="C1" s="1265"/>
      <c r="D1" s="1265"/>
      <c r="E1" s="1265"/>
      <c r="F1" s="1265"/>
      <c r="G1" s="1369"/>
      <c r="H1" s="1194" t="s">
        <v>736</v>
      </c>
      <c r="I1" s="1195"/>
      <c r="J1" s="1195"/>
      <c r="K1" s="1196"/>
    </row>
    <row r="2" spans="1:11" ht="43.5" customHeight="1" thickBot="1" x14ac:dyDescent="0.25">
      <c r="A2" s="1173"/>
      <c r="B2" s="1370"/>
      <c r="C2" s="1370"/>
      <c r="D2" s="1370"/>
      <c r="E2" s="1370"/>
      <c r="F2" s="1370"/>
      <c r="G2" s="1371"/>
      <c r="H2" s="1197"/>
      <c r="I2" s="1198"/>
      <c r="J2" s="1198"/>
      <c r="K2" s="1199"/>
    </row>
    <row r="3" spans="1:11" ht="23.25" customHeight="1" thickBot="1" x14ac:dyDescent="0.25">
      <c r="A3" s="1024" t="s">
        <v>83</v>
      </c>
      <c r="B3" s="114" t="s">
        <v>84</v>
      </c>
      <c r="C3" s="115">
        <f>SUM(C4:C13)</f>
        <v>30</v>
      </c>
      <c r="D3" s="116" t="s">
        <v>85</v>
      </c>
      <c r="E3" s="115">
        <f>SUM(E4:E13)</f>
        <v>20</v>
      </c>
      <c r="F3" s="117" t="s">
        <v>86</v>
      </c>
      <c r="G3" s="115">
        <f>SUM(G4:G13)</f>
        <v>24</v>
      </c>
      <c r="H3" s="118" t="s">
        <v>87</v>
      </c>
      <c r="I3" s="115">
        <f>SUM(I4:I13)</f>
        <v>17</v>
      </c>
      <c r="J3" s="119" t="s">
        <v>88</v>
      </c>
      <c r="K3" s="115">
        <f>SUM(K4:K13)</f>
        <v>9</v>
      </c>
    </row>
    <row r="4" spans="1:11" ht="55.5" customHeight="1" x14ac:dyDescent="0.2">
      <c r="A4" s="59" t="s">
        <v>747</v>
      </c>
      <c r="B4" s="11" t="s">
        <v>197</v>
      </c>
      <c r="C4" s="12">
        <v>3</v>
      </c>
      <c r="D4" s="11" t="s">
        <v>282</v>
      </c>
      <c r="E4" s="12">
        <v>3</v>
      </c>
      <c r="F4" s="12" t="s">
        <v>153</v>
      </c>
      <c r="G4" s="12">
        <v>3</v>
      </c>
      <c r="H4" s="11" t="s">
        <v>238</v>
      </c>
      <c r="I4" s="12">
        <v>2</v>
      </c>
      <c r="J4" s="355" t="s">
        <v>841</v>
      </c>
      <c r="K4" s="13">
        <v>2</v>
      </c>
    </row>
    <row r="5" spans="1:11" ht="50.25" customHeight="1" x14ac:dyDescent="0.2">
      <c r="A5" s="58" t="s">
        <v>566</v>
      </c>
      <c r="B5" s="924" t="s">
        <v>111</v>
      </c>
      <c r="C5" s="921">
        <v>4</v>
      </c>
      <c r="D5" s="921"/>
      <c r="E5" s="921"/>
      <c r="F5" s="924" t="s">
        <v>128</v>
      </c>
      <c r="G5" s="921">
        <v>3</v>
      </c>
      <c r="H5" s="921" t="s">
        <v>90</v>
      </c>
      <c r="I5" s="921">
        <v>2</v>
      </c>
      <c r="J5" s="924" t="s">
        <v>217</v>
      </c>
      <c r="K5" s="919">
        <v>1</v>
      </c>
    </row>
    <row r="6" spans="1:11" ht="60" customHeight="1" x14ac:dyDescent="0.2">
      <c r="A6" s="38" t="s">
        <v>140</v>
      </c>
      <c r="B6" s="923" t="s">
        <v>7</v>
      </c>
      <c r="C6" s="76">
        <v>4</v>
      </c>
      <c r="D6" s="923" t="s">
        <v>870</v>
      </c>
      <c r="E6" s="76">
        <v>3</v>
      </c>
      <c r="F6" s="923" t="s">
        <v>8</v>
      </c>
      <c r="G6" s="76">
        <v>3</v>
      </c>
      <c r="H6" s="923" t="s">
        <v>630</v>
      </c>
      <c r="I6" s="76">
        <v>2</v>
      </c>
      <c r="J6" s="923"/>
      <c r="K6" s="39"/>
    </row>
    <row r="7" spans="1:11" ht="57.75" customHeight="1" x14ac:dyDescent="0.2">
      <c r="A7" s="58" t="s">
        <v>28</v>
      </c>
      <c r="B7" s="924" t="s">
        <v>869</v>
      </c>
      <c r="C7" s="921">
        <v>4</v>
      </c>
      <c r="D7" s="924" t="s">
        <v>17</v>
      </c>
      <c r="E7" s="921">
        <v>3</v>
      </c>
      <c r="F7" s="924" t="s">
        <v>64</v>
      </c>
      <c r="G7" s="921">
        <v>3</v>
      </c>
      <c r="H7" s="924"/>
      <c r="I7" s="921"/>
      <c r="J7" s="924"/>
      <c r="K7" s="919"/>
    </row>
    <row r="8" spans="1:11" ht="43.5" customHeight="1" x14ac:dyDescent="0.2">
      <c r="A8" s="1102" t="s">
        <v>745</v>
      </c>
      <c r="B8" s="924" t="s">
        <v>119</v>
      </c>
      <c r="C8" s="921">
        <v>2</v>
      </c>
      <c r="D8" s="924" t="s">
        <v>121</v>
      </c>
      <c r="E8" s="921">
        <v>2</v>
      </c>
      <c r="F8" s="924" t="s">
        <v>128</v>
      </c>
      <c r="G8" s="921">
        <v>2</v>
      </c>
      <c r="H8" s="924" t="s">
        <v>134</v>
      </c>
      <c r="I8" s="921">
        <v>1</v>
      </c>
      <c r="J8" s="924" t="s">
        <v>120</v>
      </c>
      <c r="K8" s="919">
        <v>1</v>
      </c>
    </row>
    <row r="9" spans="1:11" ht="43.5" customHeight="1" x14ac:dyDescent="0.2">
      <c r="A9" s="58" t="s">
        <v>75</v>
      </c>
      <c r="B9" s="924" t="s">
        <v>871</v>
      </c>
      <c r="C9" s="921">
        <v>4</v>
      </c>
      <c r="D9" s="924" t="s">
        <v>17</v>
      </c>
      <c r="E9" s="921">
        <v>4</v>
      </c>
      <c r="F9" s="924" t="s">
        <v>153</v>
      </c>
      <c r="G9" s="921">
        <v>2</v>
      </c>
      <c r="H9" s="924" t="s">
        <v>74</v>
      </c>
      <c r="I9" s="921">
        <v>5</v>
      </c>
      <c r="J9" s="924"/>
      <c r="K9" s="919"/>
    </row>
    <row r="10" spans="1:11" ht="50.25" customHeight="1" x14ac:dyDescent="0.2">
      <c r="A10" s="1102" t="s">
        <v>673</v>
      </c>
      <c r="B10" s="871" t="s">
        <v>930</v>
      </c>
      <c r="C10" s="872">
        <v>2</v>
      </c>
      <c r="D10" s="871"/>
      <c r="E10" s="872"/>
      <c r="F10" s="871" t="s">
        <v>965</v>
      </c>
      <c r="G10" s="872">
        <v>2</v>
      </c>
      <c r="H10" s="871" t="s">
        <v>937</v>
      </c>
      <c r="I10" s="872">
        <v>2</v>
      </c>
      <c r="J10" s="871" t="s">
        <v>655</v>
      </c>
      <c r="K10" s="874">
        <v>2</v>
      </c>
    </row>
    <row r="11" spans="1:11" ht="39.950000000000003" customHeight="1" x14ac:dyDescent="0.2">
      <c r="A11" s="1102" t="s">
        <v>129</v>
      </c>
      <c r="B11" s="924" t="s">
        <v>68</v>
      </c>
      <c r="C11" s="921">
        <v>3</v>
      </c>
      <c r="D11" s="924" t="s">
        <v>872</v>
      </c>
      <c r="E11" s="924">
        <v>2</v>
      </c>
      <c r="F11" s="921" t="s">
        <v>128</v>
      </c>
      <c r="G11" s="921">
        <v>2</v>
      </c>
      <c r="H11" s="924" t="s">
        <v>256</v>
      </c>
      <c r="I11" s="921">
        <v>1</v>
      </c>
      <c r="J11" s="924"/>
      <c r="K11" s="919"/>
    </row>
    <row r="12" spans="1:11" ht="42.75" customHeight="1" x14ac:dyDescent="0.2">
      <c r="A12" s="920" t="s">
        <v>92</v>
      </c>
      <c r="B12" s="921" t="s">
        <v>151</v>
      </c>
      <c r="C12" s="921">
        <v>1</v>
      </c>
      <c r="D12" s="922" t="s">
        <v>1113</v>
      </c>
      <c r="E12" s="921">
        <v>1</v>
      </c>
      <c r="F12" s="924" t="s">
        <v>109</v>
      </c>
      <c r="G12" s="921">
        <v>2</v>
      </c>
      <c r="H12" s="921"/>
      <c r="I12" s="921"/>
      <c r="J12" s="670" t="s">
        <v>1014</v>
      </c>
      <c r="K12" s="919">
        <v>3</v>
      </c>
    </row>
    <row r="13" spans="1:11" ht="42" customHeight="1" x14ac:dyDescent="0.2">
      <c r="A13" s="58" t="s">
        <v>115</v>
      </c>
      <c r="B13" s="924" t="s">
        <v>567</v>
      </c>
      <c r="C13" s="921">
        <v>3</v>
      </c>
      <c r="D13" s="924" t="s">
        <v>221</v>
      </c>
      <c r="E13" s="921">
        <v>2</v>
      </c>
      <c r="F13" s="924" t="s">
        <v>128</v>
      </c>
      <c r="G13" s="921">
        <v>2</v>
      </c>
      <c r="H13" s="924" t="s">
        <v>222</v>
      </c>
      <c r="I13" s="921">
        <v>2</v>
      </c>
      <c r="J13" s="924"/>
      <c r="K13" s="919"/>
    </row>
    <row r="14" spans="1:11" ht="30" customHeight="1" thickBot="1" x14ac:dyDescent="0.25">
      <c r="A14" s="1" t="s">
        <v>356</v>
      </c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27.75" customHeight="1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13.5" thickBot="1" x14ac:dyDescent="0.25"/>
    <row r="17" spans="1:11" ht="26.25" thickBot="1" x14ac:dyDescent="0.4">
      <c r="A17" s="1126" t="s">
        <v>362</v>
      </c>
      <c r="B17" s="1153"/>
      <c r="C17" s="1167" t="s">
        <v>353</v>
      </c>
      <c r="D17" s="1168"/>
      <c r="E17" s="1168"/>
      <c r="F17" s="1168"/>
      <c r="G17" s="1168"/>
      <c r="H17" s="1168"/>
      <c r="I17" s="1168"/>
      <c r="J17" s="1168"/>
      <c r="K17" s="1169"/>
    </row>
    <row r="18" spans="1:11" ht="16.5" thickBot="1" x14ac:dyDescent="0.3">
      <c r="A18" s="134" t="s">
        <v>363</v>
      </c>
      <c r="B18" s="1023"/>
      <c r="C18" s="109"/>
      <c r="D18" s="110"/>
      <c r="E18" s="110"/>
      <c r="F18" s="110"/>
      <c r="G18" s="110"/>
      <c r="H18" s="110"/>
      <c r="I18" s="110"/>
      <c r="J18" s="110"/>
      <c r="K18" s="111"/>
    </row>
    <row r="19" spans="1:11" ht="15.75" x14ac:dyDescent="0.25">
      <c r="A19" s="1130">
        <v>-0.1</v>
      </c>
      <c r="B19" s="1132"/>
      <c r="C19" s="609"/>
      <c r="D19" s="1021"/>
      <c r="E19" s="1021"/>
      <c r="F19" s="1021"/>
      <c r="G19" s="1021"/>
      <c r="H19" s="1021"/>
      <c r="I19" s="1021"/>
      <c r="J19" s="1021"/>
      <c r="K19" s="1022"/>
    </row>
    <row r="20" spans="1:11" ht="16.5" thickBot="1" x14ac:dyDescent="0.3">
      <c r="A20" s="1131"/>
      <c r="B20" s="1133"/>
      <c r="C20" s="609"/>
      <c r="D20" s="1021"/>
      <c r="E20" s="1021"/>
      <c r="F20" s="1021"/>
      <c r="G20" s="1021"/>
      <c r="H20" s="1021"/>
      <c r="I20" s="1021"/>
      <c r="J20" s="1021"/>
      <c r="K20" s="1022"/>
    </row>
    <row r="21" spans="1:11" ht="15.75" x14ac:dyDescent="0.25">
      <c r="A21" s="1134" t="s">
        <v>364</v>
      </c>
      <c r="B21" s="1132"/>
      <c r="C21" s="609"/>
      <c r="D21" s="1021"/>
      <c r="E21" s="1021"/>
      <c r="F21" s="1021"/>
      <c r="G21" s="1021"/>
      <c r="H21" s="1021"/>
      <c r="I21" s="1021"/>
      <c r="J21" s="1021"/>
      <c r="K21" s="1022"/>
    </row>
    <row r="22" spans="1:11" ht="16.5" thickBot="1" x14ac:dyDescent="0.3">
      <c r="A22" s="1135"/>
      <c r="B22" s="1133"/>
      <c r="C22" s="1020"/>
      <c r="D22" s="1136" t="s">
        <v>354</v>
      </c>
      <c r="E22" s="1136"/>
      <c r="F22" s="1136"/>
      <c r="G22" s="1136"/>
      <c r="H22" s="1136"/>
      <c r="I22" s="1136"/>
      <c r="J22" s="1136"/>
      <c r="K22" s="1137"/>
    </row>
    <row r="23" spans="1:11" ht="15.75" x14ac:dyDescent="0.25">
      <c r="C23" s="1021"/>
      <c r="D23" s="1157"/>
      <c r="E23" s="1157"/>
      <c r="F23" s="1157"/>
      <c r="G23" s="1157"/>
      <c r="H23" s="1157"/>
      <c r="I23" s="1157"/>
      <c r="J23" s="1157"/>
      <c r="K23" s="1157"/>
    </row>
  </sheetData>
  <mergeCells count="12">
    <mergeCell ref="D23:K23"/>
    <mergeCell ref="A1:A2"/>
    <mergeCell ref="B1:G2"/>
    <mergeCell ref="H1:K2"/>
    <mergeCell ref="A15:K15"/>
    <mergeCell ref="A17:B17"/>
    <mergeCell ref="C17:K17"/>
    <mergeCell ref="A19:A20"/>
    <mergeCell ref="B19:B20"/>
    <mergeCell ref="A21:A22"/>
    <mergeCell ref="B21:B22"/>
    <mergeCell ref="D22:K22"/>
  </mergeCells>
  <printOptions horizontalCentered="1" verticalCentered="1"/>
  <pageMargins left="0.27559055118110237" right="0.51181102362204722" top="0.19685039370078741" bottom="0.19685039370078741" header="0.15748031496062992" footer="0.11811023622047245"/>
  <pageSetup paperSize="9" scale="68" orientation="landscape" horizontalDpi="300" verticalDpi="300" r:id="rId1"/>
  <headerFooter alignWithMargins="0"/>
  <colBreaks count="1" manualBreakCount="1">
    <brk id="11" max="17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rgb="FF92D050"/>
  </sheetPr>
  <dimension ref="A1:K23"/>
  <sheetViews>
    <sheetView view="pageBreakPreview" zoomScale="70" zoomScaleNormal="75" zoomScaleSheetLayoutView="70" workbookViewId="0">
      <selection activeCell="M14" sqref="M14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5" customWidth="1"/>
    <col min="7" max="7" width="4.7109375" customWidth="1"/>
    <col min="8" max="8" width="21.7109375" customWidth="1"/>
    <col min="9" max="9" width="4.7109375" customWidth="1"/>
    <col min="10" max="10" width="23.140625" customWidth="1"/>
    <col min="11" max="11" width="4.7109375" customWidth="1"/>
    <col min="22" max="22" width="9.140625" customWidth="1"/>
  </cols>
  <sheetData>
    <row r="1" spans="1:11" ht="12.75" customHeight="1" x14ac:dyDescent="0.2">
      <c r="A1" s="1172"/>
      <c r="B1" s="1174" t="s">
        <v>287</v>
      </c>
      <c r="C1" s="1174"/>
      <c r="D1" s="1174"/>
      <c r="E1" s="1174"/>
      <c r="F1" s="1174"/>
      <c r="G1" s="1175"/>
      <c r="H1" s="1178" t="s">
        <v>714</v>
      </c>
      <c r="I1" s="1179"/>
      <c r="J1" s="1179"/>
      <c r="K1" s="1180"/>
    </row>
    <row r="2" spans="1:11" ht="53.25" customHeight="1" thickBot="1" x14ac:dyDescent="0.25">
      <c r="A2" s="1173"/>
      <c r="B2" s="1176"/>
      <c r="C2" s="1176"/>
      <c r="D2" s="1176"/>
      <c r="E2" s="1176"/>
      <c r="F2" s="1176"/>
      <c r="G2" s="1177"/>
      <c r="H2" s="1181"/>
      <c r="I2" s="1182"/>
      <c r="J2" s="1182"/>
      <c r="K2" s="1183"/>
    </row>
    <row r="3" spans="1:11" ht="32.25" thickBot="1" x14ac:dyDescent="0.25">
      <c r="A3" s="16" t="s">
        <v>83</v>
      </c>
      <c r="B3" s="10" t="s">
        <v>84</v>
      </c>
      <c r="C3" s="17">
        <f>SUM(C4:C14)</f>
        <v>33</v>
      </c>
      <c r="D3" s="9" t="s">
        <v>85</v>
      </c>
      <c r="E3" s="17">
        <f>SUM(E4:E14)</f>
        <v>22</v>
      </c>
      <c r="F3" s="8" t="s">
        <v>86</v>
      </c>
      <c r="G3" s="17">
        <f>SUM(G4:G14)</f>
        <v>20</v>
      </c>
      <c r="H3" s="7" t="s">
        <v>87</v>
      </c>
      <c r="I3" s="17">
        <f>SUM(I4:I14)</f>
        <v>9</v>
      </c>
      <c r="J3" s="891" t="s">
        <v>88</v>
      </c>
      <c r="K3" s="17">
        <f>SUM(K4:K14)</f>
        <v>16</v>
      </c>
    </row>
    <row r="4" spans="1:11" ht="38.25" x14ac:dyDescent="0.2">
      <c r="A4" s="59" t="s">
        <v>89</v>
      </c>
      <c r="B4" s="11" t="s">
        <v>197</v>
      </c>
      <c r="C4" s="12">
        <v>4</v>
      </c>
      <c r="D4" s="11" t="s">
        <v>282</v>
      </c>
      <c r="E4" s="12">
        <v>3</v>
      </c>
      <c r="F4" s="12" t="s">
        <v>153</v>
      </c>
      <c r="G4" s="12">
        <v>2</v>
      </c>
      <c r="H4" s="11" t="s">
        <v>238</v>
      </c>
      <c r="I4" s="12">
        <v>2</v>
      </c>
      <c r="J4" s="923" t="s">
        <v>880</v>
      </c>
      <c r="K4" s="13">
        <v>2</v>
      </c>
    </row>
    <row r="5" spans="1:11" ht="38.25" x14ac:dyDescent="0.2">
      <c r="A5" s="58" t="s">
        <v>106</v>
      </c>
      <c r="B5" s="98" t="s">
        <v>359</v>
      </c>
      <c r="C5" s="95">
        <v>3</v>
      </c>
      <c r="D5" s="95"/>
      <c r="E5" s="95"/>
      <c r="F5" s="98" t="s">
        <v>128</v>
      </c>
      <c r="G5" s="95">
        <v>2</v>
      </c>
      <c r="H5" s="95" t="s">
        <v>90</v>
      </c>
      <c r="I5" s="95">
        <v>2</v>
      </c>
      <c r="J5" s="95"/>
      <c r="K5" s="96"/>
    </row>
    <row r="6" spans="1:11" ht="38.25" x14ac:dyDescent="0.2">
      <c r="A6" s="97" t="s">
        <v>110</v>
      </c>
      <c r="B6" s="98" t="s">
        <v>112</v>
      </c>
      <c r="C6" s="95">
        <v>3</v>
      </c>
      <c r="D6" s="98"/>
      <c r="E6" s="95"/>
      <c r="F6" s="98" t="s">
        <v>153</v>
      </c>
      <c r="G6" s="95">
        <v>1</v>
      </c>
      <c r="H6" s="95"/>
      <c r="I6" s="95"/>
      <c r="J6" s="95"/>
      <c r="K6" s="96"/>
    </row>
    <row r="7" spans="1:11" ht="38.25" x14ac:dyDescent="0.2">
      <c r="A7" s="97" t="s">
        <v>91</v>
      </c>
      <c r="B7" s="98" t="s">
        <v>200</v>
      </c>
      <c r="C7" s="95">
        <v>3</v>
      </c>
      <c r="D7" s="98" t="s">
        <v>201</v>
      </c>
      <c r="E7" s="95">
        <v>3</v>
      </c>
      <c r="F7" s="98" t="s">
        <v>153</v>
      </c>
      <c r="G7" s="95">
        <v>2</v>
      </c>
      <c r="H7" s="95"/>
      <c r="I7" s="95"/>
      <c r="J7" s="98" t="s">
        <v>218</v>
      </c>
      <c r="K7" s="96">
        <v>4</v>
      </c>
    </row>
    <row r="8" spans="1:11" ht="38.25" x14ac:dyDescent="0.2">
      <c r="A8" s="58" t="s">
        <v>229</v>
      </c>
      <c r="B8" s="98" t="s">
        <v>228</v>
      </c>
      <c r="C8" s="95">
        <v>3</v>
      </c>
      <c r="D8" s="98" t="s">
        <v>226</v>
      </c>
      <c r="E8" s="95">
        <v>3</v>
      </c>
      <c r="F8" s="98" t="s">
        <v>128</v>
      </c>
      <c r="G8" s="95">
        <v>2</v>
      </c>
      <c r="H8" s="98"/>
      <c r="I8" s="95"/>
      <c r="J8" s="95"/>
      <c r="K8" s="96"/>
    </row>
    <row r="9" spans="1:11" s="411" customFormat="1" ht="27.75" customHeight="1" x14ac:dyDescent="0.2">
      <c r="A9" s="21" t="s">
        <v>172</v>
      </c>
      <c r="B9" s="745" t="s">
        <v>61</v>
      </c>
      <c r="C9" s="744">
        <v>3</v>
      </c>
      <c r="D9" s="745" t="s">
        <v>270</v>
      </c>
      <c r="E9" s="744">
        <v>3</v>
      </c>
      <c r="F9" s="745" t="s">
        <v>128</v>
      </c>
      <c r="G9" s="744">
        <v>2</v>
      </c>
      <c r="H9" s="745"/>
      <c r="I9" s="744"/>
      <c r="J9" s="745"/>
      <c r="K9" s="743"/>
    </row>
    <row r="10" spans="1:11" ht="31.5" customHeight="1" x14ac:dyDescent="0.2">
      <c r="A10" s="920" t="s">
        <v>92</v>
      </c>
      <c r="B10" s="921" t="s">
        <v>151</v>
      </c>
      <c r="C10" s="921">
        <v>1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2</v>
      </c>
    </row>
    <row r="11" spans="1:11" ht="25.5" x14ac:dyDescent="0.2">
      <c r="A11" s="58" t="s">
        <v>115</v>
      </c>
      <c r="B11" s="98" t="s">
        <v>99</v>
      </c>
      <c r="C11" s="95">
        <v>3</v>
      </c>
      <c r="D11" s="98" t="s">
        <v>221</v>
      </c>
      <c r="E11" s="95">
        <v>3</v>
      </c>
      <c r="F11" s="98" t="s">
        <v>153</v>
      </c>
      <c r="G11" s="95">
        <v>1</v>
      </c>
      <c r="H11" s="98"/>
      <c r="I11" s="95"/>
      <c r="J11" s="98"/>
      <c r="K11" s="96"/>
    </row>
    <row r="12" spans="1:11" ht="25.5" x14ac:dyDescent="0.2">
      <c r="A12" s="58" t="s">
        <v>325</v>
      </c>
      <c r="B12" s="95" t="s">
        <v>16</v>
      </c>
      <c r="C12" s="95">
        <v>3</v>
      </c>
      <c r="D12" s="95"/>
      <c r="E12" s="95"/>
      <c r="F12" s="98" t="s">
        <v>128</v>
      </c>
      <c r="G12" s="95">
        <v>2</v>
      </c>
      <c r="H12" s="98" t="s">
        <v>224</v>
      </c>
      <c r="I12" s="95">
        <v>2</v>
      </c>
      <c r="J12" s="98" t="s">
        <v>360</v>
      </c>
      <c r="K12" s="96">
        <v>3</v>
      </c>
    </row>
    <row r="13" spans="1:11" ht="38.25" x14ac:dyDescent="0.2">
      <c r="A13" s="58" t="s">
        <v>118</v>
      </c>
      <c r="B13" s="98" t="s">
        <v>230</v>
      </c>
      <c r="C13" s="95">
        <v>2</v>
      </c>
      <c r="D13" s="98" t="s">
        <v>121</v>
      </c>
      <c r="E13" s="95">
        <v>2</v>
      </c>
      <c r="F13" s="98" t="s">
        <v>128</v>
      </c>
      <c r="G13" s="95">
        <v>2</v>
      </c>
      <c r="H13" s="98" t="s">
        <v>232</v>
      </c>
      <c r="I13" s="95">
        <v>1</v>
      </c>
      <c r="J13" s="98" t="s">
        <v>231</v>
      </c>
      <c r="K13" s="96">
        <v>5</v>
      </c>
    </row>
    <row r="14" spans="1:11" ht="38.25" x14ac:dyDescent="0.2">
      <c r="A14" s="58" t="s">
        <v>366</v>
      </c>
      <c r="B14" s="98" t="s">
        <v>125</v>
      </c>
      <c r="C14" s="95">
        <v>5</v>
      </c>
      <c r="D14" s="98" t="s">
        <v>236</v>
      </c>
      <c r="E14" s="95">
        <v>4</v>
      </c>
      <c r="F14" s="98" t="s">
        <v>126</v>
      </c>
      <c r="G14" s="95">
        <v>2</v>
      </c>
      <c r="H14" s="98" t="s">
        <v>237</v>
      </c>
      <c r="I14" s="95">
        <v>2</v>
      </c>
      <c r="J14" s="98"/>
      <c r="K14" s="96"/>
    </row>
    <row r="15" spans="1:11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11" ht="16.5" thickBot="1" x14ac:dyDescent="0.3">
      <c r="A16" s="1133" t="s">
        <v>103</v>
      </c>
      <c r="B16" s="1136"/>
      <c r="C16" s="1157"/>
      <c r="D16" s="1157"/>
      <c r="E16" s="1157"/>
      <c r="F16" s="1157"/>
      <c r="G16" s="1157"/>
      <c r="H16" s="1157"/>
      <c r="I16" s="1157"/>
      <c r="J16" s="1157"/>
      <c r="K16" s="1372"/>
    </row>
    <row r="17" spans="1:11" ht="26.25" thickBot="1" x14ac:dyDescent="0.4">
      <c r="A17" s="1126" t="s">
        <v>362</v>
      </c>
      <c r="B17" s="1153"/>
      <c r="C17" s="1154" t="s">
        <v>353</v>
      </c>
      <c r="D17" s="1155"/>
      <c r="E17" s="1155"/>
      <c r="F17" s="1155"/>
      <c r="G17" s="1155"/>
      <c r="H17" s="1155"/>
      <c r="I17" s="1155"/>
      <c r="J17" s="1155"/>
      <c r="K17" s="1156"/>
    </row>
    <row r="18" spans="1:11" ht="32.25" thickBot="1" x14ac:dyDescent="0.3">
      <c r="A18" s="108" t="s">
        <v>363</v>
      </c>
      <c r="B18" s="100"/>
      <c r="C18" s="314"/>
      <c r="D18" s="191"/>
      <c r="E18" s="191"/>
      <c r="F18" s="191"/>
      <c r="G18" s="191"/>
      <c r="H18" s="191"/>
      <c r="I18" s="191"/>
      <c r="J18" s="191"/>
      <c r="K18" s="192"/>
    </row>
    <row r="19" spans="1:11" ht="15.75" x14ac:dyDescent="0.25">
      <c r="A19" s="1130">
        <v>-0.1</v>
      </c>
      <c r="B19" s="1132"/>
      <c r="C19" s="193"/>
      <c r="D19" s="300"/>
      <c r="E19" s="300"/>
      <c r="F19" s="300"/>
      <c r="G19" s="300"/>
      <c r="H19" s="300"/>
      <c r="I19" s="300"/>
      <c r="J19" s="300"/>
      <c r="K19" s="190"/>
    </row>
    <row r="20" spans="1:11" ht="16.5" thickBot="1" x14ac:dyDescent="0.3">
      <c r="A20" s="1131"/>
      <c r="B20" s="1133"/>
      <c r="C20" s="193"/>
      <c r="D20" s="300"/>
      <c r="E20" s="300"/>
      <c r="F20" s="300"/>
      <c r="G20" s="300"/>
      <c r="H20" s="300"/>
      <c r="I20" s="300"/>
      <c r="J20" s="300"/>
      <c r="K20" s="190"/>
    </row>
    <row r="21" spans="1:11" ht="15.75" x14ac:dyDescent="0.25">
      <c r="A21" s="1134" t="s">
        <v>364</v>
      </c>
      <c r="B21" s="1132"/>
      <c r="C21" s="193"/>
      <c r="D21" s="300"/>
      <c r="E21" s="300"/>
      <c r="F21" s="300"/>
      <c r="G21" s="300"/>
      <c r="H21" s="300"/>
      <c r="I21" s="300"/>
      <c r="J21" s="300"/>
      <c r="K21" s="190"/>
    </row>
    <row r="22" spans="1:11" ht="16.5" thickBot="1" x14ac:dyDescent="0.3">
      <c r="A22" s="1135"/>
      <c r="B22" s="1133"/>
      <c r="C22" s="310"/>
      <c r="D22" s="1259" t="s">
        <v>354</v>
      </c>
      <c r="E22" s="1259"/>
      <c r="F22" s="1259"/>
      <c r="G22" s="1259"/>
      <c r="H22" s="1259"/>
      <c r="I22" s="1259"/>
      <c r="J22" s="1259"/>
      <c r="K22" s="1260"/>
    </row>
    <row r="23" spans="1:11" ht="15.75" x14ac:dyDescent="0.25">
      <c r="C23" s="57"/>
    </row>
  </sheetData>
  <mergeCells count="11">
    <mergeCell ref="D22:K22"/>
    <mergeCell ref="A21:A22"/>
    <mergeCell ref="B21:B22"/>
    <mergeCell ref="A1:A2"/>
    <mergeCell ref="B1:G2"/>
    <mergeCell ref="H1:K2"/>
    <mergeCell ref="A16:K16"/>
    <mergeCell ref="A17:B17"/>
    <mergeCell ref="C17:K17"/>
    <mergeCell ref="A19:A20"/>
    <mergeCell ref="B19:B20"/>
  </mergeCells>
  <phoneticPr fontId="14" type="noConversion"/>
  <printOptions horizontalCentered="1"/>
  <pageMargins left="0.23622047244094491" right="0.51181102362204722" top="0.11811023622047245" bottom="0.11811023622047245" header="0.11811023622047245" footer="0.11811023622047245"/>
  <pageSetup paperSize="9" scale="8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rgb="FF92D050"/>
  </sheetPr>
  <dimension ref="A1:AC20"/>
  <sheetViews>
    <sheetView view="pageBreakPreview" zoomScale="70" zoomScaleNormal="75" zoomScaleSheetLayoutView="70" workbookViewId="0">
      <selection activeCell="B4" sqref="B4:K12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25" style="411" customWidth="1"/>
    <col min="7" max="7" width="4.7109375" style="411" customWidth="1"/>
    <col min="8" max="8" width="23.85546875" style="411" customWidth="1"/>
    <col min="9" max="9" width="4.7109375" style="411" customWidth="1"/>
    <col min="10" max="10" width="23.140625" style="411" customWidth="1"/>
    <col min="11" max="11" width="4.7109375" style="411" customWidth="1"/>
    <col min="12" max="16384" width="9.140625" style="411"/>
  </cols>
  <sheetData>
    <row r="1" spans="1:29" ht="45" customHeight="1" x14ac:dyDescent="0.2">
      <c r="A1" s="1172"/>
      <c r="B1" s="1373" t="s">
        <v>918</v>
      </c>
      <c r="C1" s="1374"/>
      <c r="D1" s="1374"/>
      <c r="E1" s="1374"/>
      <c r="F1" s="1374"/>
      <c r="G1" s="1375"/>
      <c r="H1" s="1194" t="s">
        <v>1149</v>
      </c>
      <c r="I1" s="1195"/>
      <c r="J1" s="1195"/>
      <c r="K1" s="1196"/>
    </row>
    <row r="2" spans="1:29" ht="36" customHeight="1" thickBot="1" x14ac:dyDescent="0.25">
      <c r="A2" s="1173"/>
      <c r="B2" s="1376"/>
      <c r="C2" s="1377"/>
      <c r="D2" s="1377"/>
      <c r="E2" s="1377"/>
      <c r="F2" s="1377"/>
      <c r="G2" s="1378"/>
      <c r="H2" s="1197"/>
      <c r="I2" s="1198"/>
      <c r="J2" s="1198"/>
      <c r="K2" s="1199"/>
    </row>
    <row r="3" spans="1:29" ht="24" customHeight="1" thickBot="1" x14ac:dyDescent="0.25">
      <c r="A3" s="822" t="s">
        <v>83</v>
      </c>
      <c r="B3" s="114" t="s">
        <v>84</v>
      </c>
      <c r="C3" s="115">
        <f>SUM(C4:C12)</f>
        <v>39</v>
      </c>
      <c r="D3" s="116" t="s">
        <v>85</v>
      </c>
      <c r="E3" s="115">
        <f>SUM(E4:E12)</f>
        <v>23</v>
      </c>
      <c r="F3" s="117" t="s">
        <v>86</v>
      </c>
      <c r="G3" s="115">
        <f>SUM(G4:G12)</f>
        <v>6</v>
      </c>
      <c r="H3" s="118" t="s">
        <v>87</v>
      </c>
      <c r="I3" s="115">
        <f>SUM(I4:I12)</f>
        <v>20</v>
      </c>
      <c r="J3" s="119" t="s">
        <v>88</v>
      </c>
      <c r="K3" s="115">
        <f>SUM(K4:K12)</f>
        <v>12</v>
      </c>
    </row>
    <row r="4" spans="1:29" ht="39.950000000000003" customHeight="1" x14ac:dyDescent="0.2">
      <c r="A4" s="59" t="s">
        <v>89</v>
      </c>
      <c r="B4" s="11" t="s">
        <v>197</v>
      </c>
      <c r="C4" s="12">
        <v>6</v>
      </c>
      <c r="D4" s="11" t="s">
        <v>107</v>
      </c>
      <c r="E4" s="12">
        <v>4</v>
      </c>
      <c r="F4" s="12" t="s">
        <v>923</v>
      </c>
      <c r="G4" s="12">
        <v>3</v>
      </c>
      <c r="H4" s="11" t="s">
        <v>238</v>
      </c>
      <c r="I4" s="12">
        <v>3</v>
      </c>
      <c r="J4" s="11" t="s">
        <v>843</v>
      </c>
      <c r="K4" s="13">
        <v>3</v>
      </c>
    </row>
    <row r="5" spans="1:29" ht="39.950000000000003" customHeight="1" x14ac:dyDescent="0.2">
      <c r="A5" s="58" t="s">
        <v>106</v>
      </c>
      <c r="B5" s="819" t="s">
        <v>824</v>
      </c>
      <c r="C5" s="818">
        <v>6</v>
      </c>
      <c r="D5" s="818"/>
      <c r="E5" s="818"/>
      <c r="F5" s="819"/>
      <c r="G5" s="818"/>
      <c r="H5" s="819" t="s">
        <v>825</v>
      </c>
      <c r="I5" s="818">
        <v>3</v>
      </c>
      <c r="J5" s="818"/>
      <c r="K5" s="816"/>
    </row>
    <row r="6" spans="1:29" ht="39.950000000000003" customHeight="1" x14ac:dyDescent="0.2">
      <c r="A6" s="817" t="s">
        <v>924</v>
      </c>
      <c r="B6" s="819"/>
      <c r="C6" s="818"/>
      <c r="D6" s="819"/>
      <c r="E6" s="818"/>
      <c r="F6" s="819"/>
      <c r="G6" s="818"/>
      <c r="H6" s="819" t="s">
        <v>925</v>
      </c>
      <c r="I6" s="818">
        <v>3</v>
      </c>
      <c r="J6" s="818"/>
      <c r="K6" s="816"/>
    </row>
    <row r="7" spans="1:29" ht="39.950000000000003" customHeight="1" x14ac:dyDescent="0.2">
      <c r="A7" s="817" t="s">
        <v>91</v>
      </c>
      <c r="B7" s="819" t="s">
        <v>926</v>
      </c>
      <c r="C7" s="818">
        <v>4</v>
      </c>
      <c r="D7" s="819" t="s">
        <v>201</v>
      </c>
      <c r="E7" s="818">
        <v>4</v>
      </c>
      <c r="F7" s="819"/>
      <c r="G7" s="818"/>
      <c r="H7" s="819" t="s">
        <v>927</v>
      </c>
      <c r="I7" s="818">
        <v>3</v>
      </c>
      <c r="J7" s="819" t="s">
        <v>218</v>
      </c>
      <c r="K7" s="816">
        <v>3</v>
      </c>
    </row>
    <row r="8" spans="1:29" ht="39.950000000000003" customHeight="1" x14ac:dyDescent="0.2">
      <c r="A8" s="58" t="s">
        <v>229</v>
      </c>
      <c r="B8" s="819" t="s">
        <v>228</v>
      </c>
      <c r="C8" s="818">
        <v>5</v>
      </c>
      <c r="D8" s="819" t="s">
        <v>226</v>
      </c>
      <c r="E8" s="818">
        <v>3</v>
      </c>
      <c r="F8" s="819"/>
      <c r="G8" s="818"/>
      <c r="H8" s="819"/>
      <c r="I8" s="818"/>
      <c r="J8" s="818"/>
      <c r="K8" s="816"/>
    </row>
    <row r="9" spans="1:29" ht="30" customHeight="1" x14ac:dyDescent="0.2">
      <c r="A9" s="920" t="s">
        <v>92</v>
      </c>
      <c r="B9" s="921" t="s">
        <v>151</v>
      </c>
      <c r="C9" s="921">
        <v>2</v>
      </c>
      <c r="D9" s="922" t="s">
        <v>1113</v>
      </c>
      <c r="E9" s="921">
        <v>2</v>
      </c>
      <c r="F9" s="924" t="s">
        <v>109</v>
      </c>
      <c r="G9" s="921">
        <v>3</v>
      </c>
      <c r="H9" s="921"/>
      <c r="I9" s="921"/>
      <c r="J9" s="670" t="s">
        <v>1014</v>
      </c>
      <c r="K9" s="919">
        <v>3</v>
      </c>
    </row>
    <row r="10" spans="1:29" ht="39.950000000000003" customHeight="1" x14ac:dyDescent="0.2">
      <c r="A10" s="58" t="s">
        <v>115</v>
      </c>
      <c r="B10" s="819" t="s">
        <v>99</v>
      </c>
      <c r="C10" s="818">
        <v>5</v>
      </c>
      <c r="D10" s="819" t="s">
        <v>221</v>
      </c>
      <c r="E10" s="818">
        <v>3</v>
      </c>
      <c r="F10" s="819"/>
      <c r="G10" s="818"/>
      <c r="H10" s="819"/>
      <c r="I10" s="818"/>
      <c r="J10" s="819"/>
      <c r="K10" s="816"/>
    </row>
    <row r="11" spans="1:29" ht="56.25" customHeight="1" x14ac:dyDescent="0.2">
      <c r="A11" s="817" t="s">
        <v>93</v>
      </c>
      <c r="B11" s="818" t="s">
        <v>16</v>
      </c>
      <c r="C11" s="818">
        <v>4</v>
      </c>
      <c r="D11" s="818"/>
      <c r="E11" s="818"/>
      <c r="F11" s="818"/>
      <c r="G11" s="818"/>
      <c r="H11" s="819" t="s">
        <v>224</v>
      </c>
      <c r="I11" s="818">
        <v>3</v>
      </c>
      <c r="J11" s="819" t="s">
        <v>844</v>
      </c>
      <c r="K11" s="816">
        <v>3</v>
      </c>
    </row>
    <row r="12" spans="1:29" ht="51" x14ac:dyDescent="0.25">
      <c r="A12" s="58" t="s">
        <v>919</v>
      </c>
      <c r="B12" s="819" t="s">
        <v>920</v>
      </c>
      <c r="C12" s="818">
        <v>7</v>
      </c>
      <c r="D12" s="819" t="s">
        <v>922</v>
      </c>
      <c r="E12" s="818">
        <v>7</v>
      </c>
      <c r="F12" s="819"/>
      <c r="G12" s="818"/>
      <c r="H12" s="819" t="s">
        <v>921</v>
      </c>
      <c r="I12" s="818">
        <v>5</v>
      </c>
      <c r="J12" s="819"/>
      <c r="K12" s="816"/>
      <c r="M12" s="41"/>
      <c r="R12" s="42"/>
      <c r="X12" s="41"/>
      <c r="AC12" s="42"/>
    </row>
    <row r="13" spans="1:29" ht="30" customHeight="1" thickBot="1" x14ac:dyDescent="0.25">
      <c r="A13" s="34"/>
      <c r="B13" s="35" t="s">
        <v>84</v>
      </c>
      <c r="C13" s="36"/>
      <c r="D13" s="35" t="s">
        <v>85</v>
      </c>
      <c r="E13" s="36"/>
      <c r="F13" s="35" t="s">
        <v>86</v>
      </c>
      <c r="G13" s="36"/>
      <c r="H13" s="35" t="s">
        <v>87</v>
      </c>
      <c r="I13" s="36"/>
      <c r="J13" s="35" t="s">
        <v>88</v>
      </c>
      <c r="K13" s="37"/>
    </row>
    <row r="14" spans="1:29" ht="16.5" customHeight="1" thickBot="1" x14ac:dyDescent="0.3">
      <c r="A14" s="1133" t="s">
        <v>103</v>
      </c>
      <c r="B14" s="1136"/>
      <c r="C14" s="1136"/>
      <c r="D14" s="1136"/>
      <c r="E14" s="1136"/>
      <c r="F14" s="1136"/>
      <c r="G14" s="1136"/>
      <c r="H14" s="1136"/>
      <c r="I14" s="1136"/>
      <c r="J14" s="1136"/>
      <c r="K14" s="1137"/>
    </row>
    <row r="15" spans="1:29" ht="20.25" customHeight="1" thickBot="1" x14ac:dyDescent="0.25">
      <c r="A15" s="1383" t="s">
        <v>362</v>
      </c>
      <c r="B15" s="1384"/>
      <c r="C15" s="434"/>
      <c r="D15" s="1385" t="s">
        <v>353</v>
      </c>
      <c r="E15" s="1385"/>
      <c r="F15" s="1385"/>
      <c r="G15" s="1385"/>
      <c r="H15" s="1385"/>
      <c r="I15" s="1385"/>
      <c r="J15" s="1385"/>
      <c r="K15" s="435"/>
    </row>
    <row r="16" spans="1:29" ht="22.5" customHeight="1" thickBot="1" x14ac:dyDescent="0.25">
      <c r="A16" s="436" t="s">
        <v>363</v>
      </c>
      <c r="B16" s="639"/>
      <c r="C16" s="814"/>
      <c r="D16" s="815"/>
      <c r="E16" s="815"/>
      <c r="F16" s="815"/>
      <c r="G16" s="815"/>
      <c r="H16" s="815"/>
      <c r="I16" s="815"/>
      <c r="J16" s="815"/>
      <c r="K16" s="333"/>
    </row>
    <row r="17" spans="1:11" x14ac:dyDescent="0.2">
      <c r="A17" s="1379">
        <v>-0.1</v>
      </c>
      <c r="B17" s="1340"/>
      <c r="C17" s="814"/>
      <c r="D17" s="815"/>
      <c r="E17" s="815"/>
      <c r="F17" s="815"/>
      <c r="G17" s="815"/>
      <c r="H17" s="815"/>
      <c r="I17" s="815"/>
      <c r="J17" s="815"/>
      <c r="K17" s="333"/>
    </row>
    <row r="18" spans="1:11" ht="13.5" thickBot="1" x14ac:dyDescent="0.25">
      <c r="A18" s="1380"/>
      <c r="B18" s="1381"/>
      <c r="C18" s="814"/>
      <c r="D18" s="815"/>
      <c r="E18" s="815"/>
      <c r="F18" s="815"/>
      <c r="G18" s="815"/>
      <c r="H18" s="815"/>
      <c r="I18" s="815"/>
      <c r="J18" s="815"/>
      <c r="K18" s="333"/>
    </row>
    <row r="19" spans="1:11" x14ac:dyDescent="0.2">
      <c r="A19" s="1343" t="s">
        <v>364</v>
      </c>
      <c r="B19" s="1340"/>
      <c r="C19" s="814"/>
      <c r="D19" s="815"/>
      <c r="E19" s="815"/>
      <c r="F19" s="815"/>
      <c r="G19" s="815"/>
      <c r="H19" s="815"/>
      <c r="I19" s="815"/>
      <c r="J19" s="815"/>
      <c r="K19" s="333"/>
    </row>
    <row r="20" spans="1:11" ht="15.75" customHeight="1" thickBot="1" x14ac:dyDescent="0.25">
      <c r="A20" s="1344"/>
      <c r="B20" s="1345"/>
      <c r="C20" s="820"/>
      <c r="D20" s="821"/>
      <c r="E20" s="821"/>
      <c r="F20" s="1382" t="s">
        <v>354</v>
      </c>
      <c r="G20" s="1382"/>
      <c r="H20" s="1382"/>
      <c r="I20" s="1382"/>
      <c r="J20" s="1382"/>
      <c r="K20" s="394"/>
    </row>
  </sheetData>
  <mergeCells count="11">
    <mergeCell ref="A19:A20"/>
    <mergeCell ref="B19:B20"/>
    <mergeCell ref="F20:J20"/>
    <mergeCell ref="A15:B15"/>
    <mergeCell ref="D15:J15"/>
    <mergeCell ref="A1:A2"/>
    <mergeCell ref="B1:G2"/>
    <mergeCell ref="H1:K2"/>
    <mergeCell ref="A14:K14"/>
    <mergeCell ref="A17:A18"/>
    <mergeCell ref="B17:B18"/>
  </mergeCells>
  <printOptions horizontalCentered="1"/>
  <pageMargins left="0.23622047244094491" right="0.51181102362204722" top="0.15748031496062992" bottom="0.19685039370078741" header="0.15748031496062992" footer="0.15748031496062992"/>
  <pageSetup paperSize="9" scale="81" orientation="landscape" horizontalDpi="300" verticalDpi="300" r:id="rId1"/>
  <headerFooter alignWithMargins="0"/>
  <colBreaks count="1" manualBreakCount="1">
    <brk id="11" max="29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>
    <tabColor rgb="FF92D050"/>
  </sheetPr>
  <dimension ref="A1:AC21"/>
  <sheetViews>
    <sheetView view="pageBreakPreview" zoomScale="60" zoomScaleNormal="75" workbookViewId="0">
      <selection activeCell="M8" sqref="M8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8.140625" style="411" customWidth="1"/>
    <col min="5" max="5" width="4.7109375" style="411" customWidth="1"/>
    <col min="6" max="6" width="25" style="411" customWidth="1"/>
    <col min="7" max="7" width="4.7109375" style="411" customWidth="1"/>
    <col min="8" max="8" width="33.140625" style="411" customWidth="1"/>
    <col min="9" max="9" width="4.7109375" style="411" customWidth="1"/>
    <col min="10" max="10" width="23.140625" style="411" customWidth="1"/>
    <col min="11" max="11" width="4.7109375" style="411" customWidth="1"/>
    <col min="12" max="16384" width="9.140625" style="411"/>
  </cols>
  <sheetData>
    <row r="1" spans="1:29" ht="45" customHeight="1" x14ac:dyDescent="0.2">
      <c r="A1" s="1172"/>
      <c r="B1" s="1373" t="s">
        <v>928</v>
      </c>
      <c r="C1" s="1374"/>
      <c r="D1" s="1374"/>
      <c r="E1" s="1374"/>
      <c r="F1" s="1374"/>
      <c r="G1" s="1375"/>
      <c r="H1" s="1194" t="s">
        <v>742</v>
      </c>
      <c r="I1" s="1195"/>
      <c r="J1" s="1195"/>
      <c r="K1" s="1196"/>
    </row>
    <row r="2" spans="1:29" ht="36" customHeight="1" thickBot="1" x14ac:dyDescent="0.25">
      <c r="A2" s="1173"/>
      <c r="B2" s="1376"/>
      <c r="C2" s="1377"/>
      <c r="D2" s="1377"/>
      <c r="E2" s="1377"/>
      <c r="F2" s="1377"/>
      <c r="G2" s="1378"/>
      <c r="H2" s="1197"/>
      <c r="I2" s="1198"/>
      <c r="J2" s="1198"/>
      <c r="K2" s="1199"/>
    </row>
    <row r="3" spans="1:29" ht="24" customHeight="1" thickBot="1" x14ac:dyDescent="0.25">
      <c r="A3" s="822" t="s">
        <v>83</v>
      </c>
      <c r="B3" s="114" t="s">
        <v>84</v>
      </c>
      <c r="C3" s="115">
        <f>SUM(C4:C13)</f>
        <v>34</v>
      </c>
      <c r="D3" s="116" t="s">
        <v>85</v>
      </c>
      <c r="E3" s="115">
        <f>SUM(E4:E13)</f>
        <v>23</v>
      </c>
      <c r="F3" s="117" t="s">
        <v>86</v>
      </c>
      <c r="G3" s="115">
        <f>SUM(G4:G13)</f>
        <v>9</v>
      </c>
      <c r="H3" s="118" t="s">
        <v>87</v>
      </c>
      <c r="I3" s="115">
        <f>SUM(I4:I13)</f>
        <v>21</v>
      </c>
      <c r="J3" s="119" t="s">
        <v>88</v>
      </c>
      <c r="K3" s="115">
        <f>SUM(K4:K13)</f>
        <v>13</v>
      </c>
    </row>
    <row r="4" spans="1:29" ht="48" customHeight="1" x14ac:dyDescent="0.2">
      <c r="A4" s="59" t="s">
        <v>89</v>
      </c>
      <c r="B4" s="11" t="s">
        <v>197</v>
      </c>
      <c r="C4" s="12">
        <v>5</v>
      </c>
      <c r="D4" s="355" t="s">
        <v>1024</v>
      </c>
      <c r="E4" s="12">
        <v>5</v>
      </c>
      <c r="F4" s="12" t="s">
        <v>923</v>
      </c>
      <c r="G4" s="12">
        <v>6</v>
      </c>
      <c r="H4" s="355" t="s">
        <v>1026</v>
      </c>
      <c r="I4" s="12">
        <v>3</v>
      </c>
      <c r="J4" s="11" t="s">
        <v>843</v>
      </c>
      <c r="K4" s="13">
        <v>3</v>
      </c>
    </row>
    <row r="5" spans="1:29" ht="39.950000000000003" customHeight="1" x14ac:dyDescent="0.2">
      <c r="A5" s="58" t="s">
        <v>106</v>
      </c>
      <c r="B5" s="819" t="s">
        <v>824</v>
      </c>
      <c r="C5" s="818">
        <v>5</v>
      </c>
      <c r="D5" s="818"/>
      <c r="E5" s="818"/>
      <c r="F5" s="819"/>
      <c r="G5" s="818"/>
      <c r="H5" s="819" t="s">
        <v>825</v>
      </c>
      <c r="I5" s="818">
        <v>3</v>
      </c>
      <c r="J5" s="818"/>
      <c r="K5" s="816"/>
    </row>
    <row r="6" spans="1:29" ht="39.950000000000003" customHeight="1" x14ac:dyDescent="0.2">
      <c r="A6" s="817" t="s">
        <v>924</v>
      </c>
      <c r="B6" s="819"/>
      <c r="C6" s="818"/>
      <c r="D6" s="819"/>
      <c r="E6" s="818"/>
      <c r="F6" s="819"/>
      <c r="G6" s="818"/>
      <c r="H6" s="819" t="s">
        <v>925</v>
      </c>
      <c r="I6" s="818">
        <v>3</v>
      </c>
      <c r="J6" s="818"/>
      <c r="K6" s="816"/>
    </row>
    <row r="7" spans="1:29" ht="39.950000000000003" customHeight="1" x14ac:dyDescent="0.2">
      <c r="A7" s="817" t="s">
        <v>91</v>
      </c>
      <c r="B7" s="819" t="s">
        <v>926</v>
      </c>
      <c r="C7" s="818">
        <v>4</v>
      </c>
      <c r="D7" s="819" t="s">
        <v>201</v>
      </c>
      <c r="E7" s="818">
        <v>4</v>
      </c>
      <c r="F7" s="819"/>
      <c r="G7" s="818"/>
      <c r="H7" s="819" t="s">
        <v>1021</v>
      </c>
      <c r="I7" s="818">
        <v>4</v>
      </c>
      <c r="J7" s="819" t="s">
        <v>218</v>
      </c>
      <c r="K7" s="816">
        <v>3</v>
      </c>
    </row>
    <row r="8" spans="1:29" ht="39.950000000000003" customHeight="1" x14ac:dyDescent="0.2">
      <c r="A8" s="58" t="s">
        <v>229</v>
      </c>
      <c r="B8" s="819" t="s">
        <v>228</v>
      </c>
      <c r="C8" s="818">
        <v>4</v>
      </c>
      <c r="D8" s="819" t="s">
        <v>226</v>
      </c>
      <c r="E8" s="818">
        <v>3</v>
      </c>
      <c r="F8" s="819"/>
      <c r="G8" s="818"/>
      <c r="H8" s="819"/>
      <c r="I8" s="818"/>
      <c r="J8" s="818"/>
      <c r="K8" s="816"/>
    </row>
    <row r="9" spans="1:29" ht="30" customHeight="1" x14ac:dyDescent="0.2">
      <c r="A9" s="920" t="s">
        <v>92</v>
      </c>
      <c r="B9" s="921" t="s">
        <v>151</v>
      </c>
      <c r="C9" s="921">
        <v>2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4</v>
      </c>
    </row>
    <row r="10" spans="1:29" ht="39.950000000000003" customHeight="1" x14ac:dyDescent="0.2">
      <c r="A10" s="58" t="s">
        <v>115</v>
      </c>
      <c r="B10" s="819" t="s">
        <v>99</v>
      </c>
      <c r="C10" s="818">
        <v>5</v>
      </c>
      <c r="D10" s="819" t="s">
        <v>221</v>
      </c>
      <c r="E10" s="818">
        <v>3</v>
      </c>
      <c r="F10" s="819"/>
      <c r="G10" s="818"/>
      <c r="H10" s="819"/>
      <c r="I10" s="818"/>
      <c r="J10" s="819"/>
      <c r="K10" s="816"/>
    </row>
    <row r="11" spans="1:29" ht="56.25" customHeight="1" x14ac:dyDescent="0.2">
      <c r="A11" s="817" t="s">
        <v>93</v>
      </c>
      <c r="B11" s="818" t="s">
        <v>16</v>
      </c>
      <c r="C11" s="818">
        <v>4</v>
      </c>
      <c r="D11" s="914"/>
      <c r="E11" s="818"/>
      <c r="F11" s="818"/>
      <c r="G11" s="818"/>
      <c r="H11" s="819" t="s">
        <v>224</v>
      </c>
      <c r="I11" s="818">
        <v>3</v>
      </c>
      <c r="J11" s="819" t="s">
        <v>844</v>
      </c>
      <c r="K11" s="816">
        <v>3</v>
      </c>
    </row>
    <row r="12" spans="1:29" ht="56.25" customHeight="1" x14ac:dyDescent="0.2">
      <c r="A12" s="916" t="s">
        <v>1015</v>
      </c>
      <c r="B12" s="914"/>
      <c r="C12" s="914"/>
      <c r="D12" s="917" t="s">
        <v>1016</v>
      </c>
      <c r="E12" s="914">
        <v>2</v>
      </c>
      <c r="F12" s="914" t="s">
        <v>1017</v>
      </c>
      <c r="G12" s="914">
        <v>1</v>
      </c>
      <c r="H12" s="918" t="s">
        <v>1018</v>
      </c>
      <c r="I12" s="914">
        <v>1</v>
      </c>
      <c r="J12" s="918"/>
      <c r="K12" s="915"/>
    </row>
    <row r="13" spans="1:29" ht="51" x14ac:dyDescent="0.25">
      <c r="A13" s="58" t="s">
        <v>919</v>
      </c>
      <c r="B13" s="819" t="s">
        <v>920</v>
      </c>
      <c r="C13" s="818">
        <v>5</v>
      </c>
      <c r="D13" s="819" t="s">
        <v>922</v>
      </c>
      <c r="E13" s="818">
        <v>5</v>
      </c>
      <c r="F13" s="819"/>
      <c r="G13" s="818"/>
      <c r="H13" s="819" t="s">
        <v>921</v>
      </c>
      <c r="I13" s="818">
        <v>4</v>
      </c>
      <c r="J13" s="819"/>
      <c r="K13" s="816"/>
      <c r="M13" s="41"/>
      <c r="R13" s="42"/>
      <c r="X13" s="41"/>
      <c r="AC13" s="42"/>
    </row>
    <row r="14" spans="1:29" ht="30" customHeight="1" thickBot="1" x14ac:dyDescent="0.25">
      <c r="A14" s="34"/>
      <c r="B14" s="35" t="s">
        <v>84</v>
      </c>
      <c r="C14" s="36"/>
      <c r="D14" s="35" t="s">
        <v>85</v>
      </c>
      <c r="E14" s="36"/>
      <c r="F14" s="35" t="s">
        <v>86</v>
      </c>
      <c r="G14" s="36"/>
      <c r="H14" s="35" t="s">
        <v>87</v>
      </c>
      <c r="I14" s="36"/>
      <c r="J14" s="35" t="s">
        <v>88</v>
      </c>
      <c r="K14" s="37"/>
    </row>
    <row r="15" spans="1:29" ht="16.5" customHeight="1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29" ht="20.25" customHeight="1" thickBot="1" x14ac:dyDescent="0.25">
      <c r="A16" s="1383" t="s">
        <v>362</v>
      </c>
      <c r="B16" s="1384"/>
      <c r="C16" s="434"/>
      <c r="D16" s="1385" t="s">
        <v>353</v>
      </c>
      <c r="E16" s="1385"/>
      <c r="F16" s="1385"/>
      <c r="G16" s="1385"/>
      <c r="H16" s="1385"/>
      <c r="I16" s="1385"/>
      <c r="J16" s="1385"/>
      <c r="K16" s="435"/>
    </row>
    <row r="17" spans="1:11" ht="22.5" customHeight="1" thickBot="1" x14ac:dyDescent="0.25">
      <c r="A17" s="436" t="s">
        <v>363</v>
      </c>
      <c r="B17" s="639"/>
      <c r="C17" s="814"/>
      <c r="D17" s="815"/>
      <c r="E17" s="815"/>
      <c r="F17" s="815"/>
      <c r="G17" s="815"/>
      <c r="H17" s="815"/>
      <c r="I17" s="815"/>
      <c r="J17" s="815"/>
      <c r="K17" s="333"/>
    </row>
    <row r="18" spans="1:11" x14ac:dyDescent="0.2">
      <c r="A18" s="1379">
        <v>-0.1</v>
      </c>
      <c r="B18" s="1340"/>
      <c r="C18" s="814"/>
      <c r="D18" s="815"/>
      <c r="E18" s="815"/>
      <c r="F18" s="815"/>
      <c r="G18" s="815"/>
      <c r="H18" s="815"/>
      <c r="I18" s="815"/>
      <c r="J18" s="815"/>
      <c r="K18" s="333"/>
    </row>
    <row r="19" spans="1:11" ht="13.5" thickBot="1" x14ac:dyDescent="0.25">
      <c r="A19" s="1380"/>
      <c r="B19" s="1381"/>
      <c r="C19" s="814"/>
      <c r="D19" s="815"/>
      <c r="E19" s="815"/>
      <c r="F19" s="815"/>
      <c r="G19" s="815"/>
      <c r="H19" s="815"/>
      <c r="I19" s="815"/>
      <c r="J19" s="815"/>
      <c r="K19" s="333"/>
    </row>
    <row r="20" spans="1:11" x14ac:dyDescent="0.2">
      <c r="A20" s="1343" t="s">
        <v>364</v>
      </c>
      <c r="B20" s="1340"/>
      <c r="C20" s="814"/>
      <c r="D20" s="815"/>
      <c r="E20" s="815"/>
      <c r="F20" s="815"/>
      <c r="G20" s="815"/>
      <c r="H20" s="815"/>
      <c r="I20" s="815"/>
      <c r="J20" s="815"/>
      <c r="K20" s="333"/>
    </row>
    <row r="21" spans="1:11" ht="15.75" customHeight="1" thickBot="1" x14ac:dyDescent="0.25">
      <c r="A21" s="1344"/>
      <c r="B21" s="1345"/>
      <c r="C21" s="820"/>
      <c r="D21" s="821"/>
      <c r="E21" s="821"/>
      <c r="F21" s="1382" t="s">
        <v>354</v>
      </c>
      <c r="G21" s="1382"/>
      <c r="H21" s="1382"/>
      <c r="I21" s="1382"/>
      <c r="J21" s="1382"/>
      <c r="K21" s="394"/>
    </row>
  </sheetData>
  <mergeCells count="11">
    <mergeCell ref="A20:A21"/>
    <mergeCell ref="B20:B21"/>
    <mergeCell ref="F21:J21"/>
    <mergeCell ref="A16:B16"/>
    <mergeCell ref="D16:J16"/>
    <mergeCell ref="A1:A2"/>
    <mergeCell ref="B1:G2"/>
    <mergeCell ref="H1:K2"/>
    <mergeCell ref="A15:K15"/>
    <mergeCell ref="A18:A19"/>
    <mergeCell ref="B18:B19"/>
  </mergeCells>
  <printOptions horizontalCentered="1"/>
  <pageMargins left="0.23622047244094491" right="0.51181102362204722" top="0.15748031496062992" bottom="0.19685039370078741" header="0.15748031496062992" footer="0.15748031496062992"/>
  <pageSetup paperSize="9" scale="77" orientation="landscape" horizontalDpi="300" verticalDpi="300" r:id="rId1"/>
  <headerFooter alignWithMargins="0"/>
  <colBreaks count="1" manualBreakCount="1">
    <brk id="11" max="29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9">
    <tabColor rgb="FF92D050"/>
  </sheetPr>
  <dimension ref="A1:K23"/>
  <sheetViews>
    <sheetView view="pageBreakPreview" zoomScale="60" zoomScaleNormal="80" workbookViewId="0">
      <selection activeCell="L6" sqref="L6"/>
    </sheetView>
  </sheetViews>
  <sheetFormatPr defaultRowHeight="12.75" x14ac:dyDescent="0.2"/>
  <cols>
    <col min="1" max="1" width="24.42578125" customWidth="1"/>
    <col min="2" max="2" width="36.42578125" customWidth="1"/>
    <col min="3" max="3" width="4.7109375" customWidth="1"/>
    <col min="4" max="4" width="29.5703125" customWidth="1"/>
    <col min="5" max="5" width="4.7109375" customWidth="1"/>
    <col min="6" max="6" width="36.7109375" customWidth="1"/>
    <col min="7" max="7" width="4.7109375" customWidth="1"/>
    <col min="8" max="8" width="33.42578125" customWidth="1"/>
    <col min="9" max="9" width="4.7109375" customWidth="1"/>
    <col min="10" max="10" width="22.5703125" customWidth="1"/>
    <col min="11" max="11" width="4.7109375" customWidth="1"/>
    <col min="23" max="23" width="10.7109375" customWidth="1"/>
    <col min="25" max="25" width="9" customWidth="1"/>
  </cols>
  <sheetData>
    <row r="1" spans="1:11" ht="12.75" customHeight="1" x14ac:dyDescent="0.2">
      <c r="A1" s="1172"/>
      <c r="B1" s="1279" t="s">
        <v>652</v>
      </c>
      <c r="C1" s="1279"/>
      <c r="D1" s="1279"/>
      <c r="E1" s="1279"/>
      <c r="F1" s="1279"/>
      <c r="G1" s="1280"/>
      <c r="H1" s="1178" t="s">
        <v>716</v>
      </c>
      <c r="I1" s="1179"/>
      <c r="J1" s="1179"/>
      <c r="K1" s="1180"/>
    </row>
    <row r="2" spans="1:11" ht="52.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5.5" customHeight="1" thickBot="1" x14ac:dyDescent="0.25">
      <c r="A3" s="124" t="s">
        <v>83</v>
      </c>
      <c r="B3" s="10" t="s">
        <v>84</v>
      </c>
      <c r="C3" s="17">
        <f>SUM(C4:C15)</f>
        <v>27</v>
      </c>
      <c r="D3" s="9" t="s">
        <v>85</v>
      </c>
      <c r="E3" s="17">
        <f>SUM(E4:E15)</f>
        <v>13</v>
      </c>
      <c r="F3" s="8" t="s">
        <v>86</v>
      </c>
      <c r="G3" s="17">
        <f>SUM(G4:G15)</f>
        <v>25</v>
      </c>
      <c r="H3" s="7" t="s">
        <v>87</v>
      </c>
      <c r="I3" s="17">
        <f>SUM(I4:I15)</f>
        <v>18</v>
      </c>
      <c r="J3" s="891" t="s">
        <v>88</v>
      </c>
      <c r="K3" s="17">
        <f>SUM(K4:K15)</f>
        <v>17</v>
      </c>
    </row>
    <row r="4" spans="1:11" s="411" customFormat="1" ht="48.75" customHeight="1" x14ac:dyDescent="0.2">
      <c r="A4" s="928" t="s">
        <v>89</v>
      </c>
      <c r="B4" s="66" t="s">
        <v>197</v>
      </c>
      <c r="C4" s="927">
        <v>4</v>
      </c>
      <c r="D4" s="66" t="s">
        <v>235</v>
      </c>
      <c r="E4" s="927">
        <v>4</v>
      </c>
      <c r="F4" s="927" t="s">
        <v>113</v>
      </c>
      <c r="G4" s="927">
        <v>4</v>
      </c>
      <c r="H4" s="66" t="s">
        <v>238</v>
      </c>
      <c r="I4" s="927">
        <v>2</v>
      </c>
      <c r="J4" s="641" t="s">
        <v>880</v>
      </c>
      <c r="K4" s="13">
        <v>3</v>
      </c>
    </row>
    <row r="5" spans="1:11" ht="41.25" customHeight="1" x14ac:dyDescent="0.2">
      <c r="A5" s="671" t="s">
        <v>653</v>
      </c>
      <c r="B5" s="924" t="s">
        <v>695</v>
      </c>
      <c r="C5" s="921">
        <v>3</v>
      </c>
      <c r="D5" s="668"/>
      <c r="E5" s="921"/>
      <c r="F5" s="924" t="s">
        <v>708</v>
      </c>
      <c r="G5" s="921">
        <v>3</v>
      </c>
      <c r="H5" s="924" t="s">
        <v>654</v>
      </c>
      <c r="I5" s="921">
        <v>2</v>
      </c>
      <c r="J5" s="924" t="s">
        <v>655</v>
      </c>
      <c r="K5" s="919">
        <v>2</v>
      </c>
    </row>
    <row r="6" spans="1:11" ht="44.25" customHeight="1" x14ac:dyDescent="0.2">
      <c r="A6" s="929" t="s">
        <v>656</v>
      </c>
      <c r="B6" s="924" t="s">
        <v>657</v>
      </c>
      <c r="C6" s="921">
        <v>2</v>
      </c>
      <c r="D6" s="924" t="s">
        <v>696</v>
      </c>
      <c r="E6" s="921">
        <v>2</v>
      </c>
      <c r="F6" s="924" t="s">
        <v>658</v>
      </c>
      <c r="G6" s="921">
        <v>2</v>
      </c>
      <c r="H6" s="924" t="s">
        <v>659</v>
      </c>
      <c r="I6" s="921">
        <v>4</v>
      </c>
      <c r="J6" s="924"/>
      <c r="K6" s="39"/>
    </row>
    <row r="7" spans="1:11" ht="41.25" customHeight="1" x14ac:dyDescent="0.2">
      <c r="A7" s="671" t="s">
        <v>660</v>
      </c>
      <c r="B7" s="924" t="s">
        <v>698</v>
      </c>
      <c r="C7" s="921">
        <v>2</v>
      </c>
      <c r="D7" s="924"/>
      <c r="E7" s="921"/>
      <c r="F7" s="924" t="s">
        <v>661</v>
      </c>
      <c r="G7" s="921">
        <v>2</v>
      </c>
      <c r="H7" s="668"/>
      <c r="I7" s="921"/>
      <c r="J7" s="924" t="s">
        <v>655</v>
      </c>
      <c r="K7" s="662">
        <v>2</v>
      </c>
    </row>
    <row r="8" spans="1:11" ht="30" customHeight="1" x14ac:dyDescent="0.2">
      <c r="A8" s="929" t="s">
        <v>662</v>
      </c>
      <c r="B8" s="924" t="s">
        <v>663</v>
      </c>
      <c r="C8" s="921">
        <v>2</v>
      </c>
      <c r="D8" s="924" t="s">
        <v>664</v>
      </c>
      <c r="E8" s="921">
        <v>2</v>
      </c>
      <c r="F8" s="924" t="s">
        <v>665</v>
      </c>
      <c r="G8" s="921">
        <v>1</v>
      </c>
      <c r="H8" s="924" t="s">
        <v>666</v>
      </c>
      <c r="I8" s="921">
        <v>2</v>
      </c>
      <c r="J8" s="924"/>
      <c r="K8" s="662"/>
    </row>
    <row r="9" spans="1:11" ht="43.5" customHeight="1" x14ac:dyDescent="0.2">
      <c r="A9" s="671" t="s">
        <v>667</v>
      </c>
      <c r="B9" s="924" t="s">
        <v>699</v>
      </c>
      <c r="C9" s="921">
        <v>2</v>
      </c>
      <c r="D9" s="924" t="s">
        <v>668</v>
      </c>
      <c r="E9" s="921">
        <v>2</v>
      </c>
      <c r="F9" s="924" t="s">
        <v>669</v>
      </c>
      <c r="G9" s="921">
        <v>2</v>
      </c>
      <c r="H9" s="921"/>
      <c r="I9" s="921"/>
      <c r="J9" s="924" t="s">
        <v>670</v>
      </c>
      <c r="K9" s="672">
        <v>2</v>
      </c>
    </row>
    <row r="10" spans="1:11" ht="32.25" customHeight="1" x14ac:dyDescent="0.2">
      <c r="A10" s="929" t="s">
        <v>115</v>
      </c>
      <c r="B10" s="924" t="s">
        <v>99</v>
      </c>
      <c r="C10" s="921">
        <v>2</v>
      </c>
      <c r="D10" s="924" t="s">
        <v>221</v>
      </c>
      <c r="E10" s="921">
        <v>2</v>
      </c>
      <c r="F10" s="924" t="s">
        <v>671</v>
      </c>
      <c r="G10" s="921">
        <v>2</v>
      </c>
      <c r="H10" s="924" t="s">
        <v>672</v>
      </c>
      <c r="I10" s="921">
        <v>2</v>
      </c>
      <c r="J10" s="924"/>
      <c r="K10" s="662"/>
    </row>
    <row r="11" spans="1:11" ht="38.25" x14ac:dyDescent="0.2">
      <c r="A11" s="929" t="s">
        <v>277</v>
      </c>
      <c r="B11" s="924" t="s">
        <v>702</v>
      </c>
      <c r="C11" s="921">
        <v>2</v>
      </c>
      <c r="D11" s="924"/>
      <c r="E11" s="921"/>
      <c r="F11" s="924" t="s">
        <v>701</v>
      </c>
      <c r="G11" s="921">
        <v>2</v>
      </c>
      <c r="H11" s="924"/>
      <c r="I11" s="921"/>
      <c r="J11" s="924" t="s">
        <v>655</v>
      </c>
      <c r="K11" s="662">
        <v>2</v>
      </c>
    </row>
    <row r="12" spans="1:11" ht="48" customHeight="1" x14ac:dyDescent="0.2">
      <c r="A12" s="929" t="s">
        <v>673</v>
      </c>
      <c r="B12" s="924" t="s">
        <v>698</v>
      </c>
      <c r="C12" s="921">
        <v>2</v>
      </c>
      <c r="D12" s="924"/>
      <c r="E12" s="921"/>
      <c r="F12" s="924" t="s">
        <v>661</v>
      </c>
      <c r="G12" s="921">
        <v>2</v>
      </c>
      <c r="H12" s="924" t="s">
        <v>700</v>
      </c>
      <c r="I12" s="921">
        <v>2</v>
      </c>
      <c r="J12" s="924" t="s">
        <v>655</v>
      </c>
      <c r="K12" s="662">
        <v>2</v>
      </c>
    </row>
    <row r="13" spans="1:11" ht="42.75" customHeight="1" x14ac:dyDescent="0.2">
      <c r="A13" s="929" t="s">
        <v>674</v>
      </c>
      <c r="B13" s="924" t="s">
        <v>703</v>
      </c>
      <c r="C13" s="921">
        <v>2</v>
      </c>
      <c r="D13" s="924"/>
      <c r="E13" s="921"/>
      <c r="F13" s="924" t="s">
        <v>675</v>
      </c>
      <c r="G13" s="921">
        <v>2</v>
      </c>
      <c r="H13" s="924" t="s">
        <v>676</v>
      </c>
      <c r="I13" s="921">
        <v>2</v>
      </c>
      <c r="J13" s="924" t="s">
        <v>655</v>
      </c>
      <c r="K13" s="662">
        <v>2</v>
      </c>
    </row>
    <row r="14" spans="1:11" s="411" customFormat="1" ht="34.5" customHeight="1" x14ac:dyDescent="0.2">
      <c r="A14" s="929" t="s">
        <v>677</v>
      </c>
      <c r="B14" s="924" t="s">
        <v>678</v>
      </c>
      <c r="C14" s="921">
        <v>2</v>
      </c>
      <c r="D14" s="924"/>
      <c r="E14" s="921"/>
      <c r="F14" s="669" t="s">
        <v>679</v>
      </c>
      <c r="G14" s="921">
        <v>2</v>
      </c>
      <c r="H14" s="924" t="s">
        <v>704</v>
      </c>
      <c r="I14" s="921">
        <v>2</v>
      </c>
      <c r="J14" s="924" t="s">
        <v>655</v>
      </c>
      <c r="K14" s="662">
        <v>2</v>
      </c>
    </row>
    <row r="15" spans="1:11" ht="35.25" customHeight="1" x14ac:dyDescent="0.2">
      <c r="A15" s="929" t="s">
        <v>707</v>
      </c>
      <c r="B15" s="924" t="s">
        <v>697</v>
      </c>
      <c r="C15" s="921">
        <v>2</v>
      </c>
      <c r="D15" s="924" t="s">
        <v>705</v>
      </c>
      <c r="E15" s="921">
        <v>1</v>
      </c>
      <c r="F15" s="924" t="s">
        <v>706</v>
      </c>
      <c r="G15" s="921">
        <v>1</v>
      </c>
      <c r="H15" s="924"/>
      <c r="I15" s="921"/>
      <c r="J15" s="924"/>
      <c r="K15" s="70"/>
    </row>
    <row r="16" spans="1:11" ht="30" customHeight="1" thickBot="1" x14ac:dyDescent="0.25">
      <c r="A16" s="1"/>
      <c r="B16" s="4" t="s">
        <v>84</v>
      </c>
      <c r="C16" s="2"/>
      <c r="D16" s="4" t="s">
        <v>85</v>
      </c>
      <c r="E16" s="2"/>
      <c r="F16" s="4" t="s">
        <v>86</v>
      </c>
      <c r="G16" s="2"/>
      <c r="H16" s="4" t="s">
        <v>87</v>
      </c>
      <c r="I16" s="2"/>
      <c r="J16" s="4" t="s">
        <v>88</v>
      </c>
      <c r="K16" s="3"/>
    </row>
    <row r="17" spans="1:11" ht="22.5" customHeight="1" thickBot="1" x14ac:dyDescent="0.3">
      <c r="A17" s="1133" t="s">
        <v>103</v>
      </c>
      <c r="B17" s="1136"/>
      <c r="C17" s="1136"/>
      <c r="D17" s="1136"/>
      <c r="E17" s="1136"/>
      <c r="F17" s="1136"/>
      <c r="G17" s="1136"/>
      <c r="H17" s="1136"/>
      <c r="I17" s="1136"/>
      <c r="J17" s="1136"/>
      <c r="K17" s="1137"/>
    </row>
    <row r="18" spans="1:11" ht="26.25" thickBot="1" x14ac:dyDescent="0.4">
      <c r="A18" s="1126" t="s">
        <v>362</v>
      </c>
      <c r="B18" s="1153"/>
      <c r="C18" s="1167" t="s">
        <v>353</v>
      </c>
      <c r="D18" s="1168"/>
      <c r="E18" s="1168"/>
      <c r="F18" s="1168"/>
      <c r="G18" s="1168"/>
      <c r="H18" s="1168"/>
      <c r="I18" s="1168"/>
      <c r="J18" s="1168"/>
      <c r="K18" s="1169"/>
    </row>
    <row r="19" spans="1:11" ht="30" customHeight="1" thickBot="1" x14ac:dyDescent="0.3">
      <c r="A19" s="134" t="s">
        <v>363</v>
      </c>
      <c r="B19" s="128"/>
      <c r="C19" s="132"/>
      <c r="D19" s="129"/>
      <c r="E19" s="129"/>
      <c r="F19" s="129"/>
      <c r="G19" s="129"/>
      <c r="H19" s="129"/>
      <c r="I19" s="129"/>
      <c r="J19" s="129"/>
      <c r="K19" s="133"/>
    </row>
    <row r="20" spans="1:11" ht="15.75" x14ac:dyDescent="0.25">
      <c r="A20" s="1130">
        <v>-0.1</v>
      </c>
      <c r="B20" s="1132"/>
      <c r="C20" s="84"/>
      <c r="D20" s="126"/>
      <c r="E20" s="126"/>
      <c r="F20" s="126"/>
      <c r="G20" s="126"/>
      <c r="H20" s="126"/>
      <c r="I20" s="126"/>
      <c r="J20" s="126"/>
      <c r="K20" s="127"/>
    </row>
    <row r="21" spans="1:11" ht="16.5" thickBot="1" x14ac:dyDescent="0.3">
      <c r="A21" s="1131"/>
      <c r="B21" s="1133"/>
      <c r="C21" s="84"/>
      <c r="D21" s="126"/>
      <c r="E21" s="126"/>
      <c r="F21" s="126"/>
      <c r="G21" s="126"/>
      <c r="H21" s="126"/>
      <c r="I21" s="126"/>
      <c r="J21" s="126"/>
      <c r="K21" s="127"/>
    </row>
    <row r="22" spans="1:11" ht="15.75" x14ac:dyDescent="0.25">
      <c r="A22" s="1134" t="s">
        <v>364</v>
      </c>
      <c r="B22" s="1132"/>
      <c r="C22" s="84"/>
      <c r="D22" s="126"/>
      <c r="E22" s="126"/>
      <c r="F22" s="126"/>
      <c r="G22" s="126"/>
      <c r="H22" s="126"/>
      <c r="I22" s="126"/>
      <c r="J22" s="126"/>
      <c r="K22" s="127"/>
    </row>
    <row r="23" spans="1:11" ht="16.5" thickBot="1" x14ac:dyDescent="0.3">
      <c r="A23" s="1135"/>
      <c r="B23" s="1133"/>
      <c r="C23" s="125"/>
      <c r="D23" s="1136" t="s">
        <v>354</v>
      </c>
      <c r="E23" s="1136"/>
      <c r="F23" s="1136"/>
      <c r="G23" s="1136"/>
      <c r="H23" s="1136"/>
      <c r="I23" s="1136"/>
      <c r="J23" s="1136"/>
      <c r="K23" s="1137"/>
    </row>
  </sheetData>
  <mergeCells count="11">
    <mergeCell ref="A1:A2"/>
    <mergeCell ref="B1:G2"/>
    <mergeCell ref="H1:K2"/>
    <mergeCell ref="A22:A23"/>
    <mergeCell ref="B22:B23"/>
    <mergeCell ref="D23:K23"/>
    <mergeCell ref="A17:K17"/>
    <mergeCell ref="A18:B18"/>
    <mergeCell ref="C18:K18"/>
    <mergeCell ref="A20:A21"/>
    <mergeCell ref="B20:B21"/>
  </mergeCells>
  <printOptions horizontalCentered="1"/>
  <pageMargins left="0" right="0" top="0" bottom="0" header="0.31496062992125984" footer="0.31496062992125984"/>
  <pageSetup paperSize="9" scale="71" orientation="landscape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rgb="FF92D050"/>
    <pageSetUpPr fitToPage="1"/>
  </sheetPr>
  <dimension ref="A1:K23"/>
  <sheetViews>
    <sheetView view="pageBreakPreview" zoomScale="60" zoomScaleNormal="90" workbookViewId="0">
      <selection activeCell="N5" sqref="N5"/>
    </sheetView>
  </sheetViews>
  <sheetFormatPr defaultRowHeight="12.75" x14ac:dyDescent="0.2"/>
  <cols>
    <col min="1" max="1" width="24.42578125" style="411" customWidth="1"/>
    <col min="2" max="2" width="36.42578125" style="411" customWidth="1"/>
    <col min="3" max="3" width="4.7109375" style="411" customWidth="1"/>
    <col min="4" max="4" width="29.5703125" style="411" customWidth="1"/>
    <col min="5" max="5" width="4.7109375" style="411" customWidth="1"/>
    <col min="6" max="6" width="36.7109375" style="411" customWidth="1"/>
    <col min="7" max="7" width="4.7109375" style="411" customWidth="1"/>
    <col min="8" max="8" width="33.42578125" style="411" customWidth="1"/>
    <col min="9" max="9" width="4.7109375" style="411" customWidth="1"/>
    <col min="10" max="10" width="22.5703125" style="411" customWidth="1"/>
    <col min="11" max="11" width="4.7109375" style="411" customWidth="1"/>
    <col min="12" max="22" width="9.140625" style="411"/>
    <col min="23" max="23" width="10.7109375" style="411" customWidth="1"/>
    <col min="24" max="24" width="9.140625" style="411"/>
    <col min="25" max="25" width="9" style="411" customWidth="1"/>
    <col min="26" max="16384" width="9.140625" style="411"/>
  </cols>
  <sheetData>
    <row r="1" spans="1:11" ht="12.75" customHeight="1" x14ac:dyDescent="0.2">
      <c r="A1" s="1172"/>
      <c r="B1" s="1279" t="s">
        <v>929</v>
      </c>
      <c r="C1" s="1279"/>
      <c r="D1" s="1279"/>
      <c r="E1" s="1279"/>
      <c r="F1" s="1279"/>
      <c r="G1" s="1280"/>
      <c r="H1" s="1178" t="s">
        <v>1105</v>
      </c>
      <c r="I1" s="1179"/>
      <c r="J1" s="1179"/>
      <c r="K1" s="1180"/>
    </row>
    <row r="2" spans="1:11" ht="63.7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16.5" thickBot="1" x14ac:dyDescent="0.25">
      <c r="A3" s="838" t="s">
        <v>83</v>
      </c>
      <c r="B3" s="10" t="s">
        <v>84</v>
      </c>
      <c r="C3" s="17">
        <f>SUM(C4:C13)</f>
        <v>27</v>
      </c>
      <c r="D3" s="9" t="s">
        <v>85</v>
      </c>
      <c r="E3" s="17">
        <f>SUM(E4:E13)</f>
        <v>15</v>
      </c>
      <c r="F3" s="8" t="s">
        <v>86</v>
      </c>
      <c r="G3" s="17">
        <f>SUM(G4:G13)</f>
        <v>24</v>
      </c>
      <c r="H3" s="7" t="s">
        <v>87</v>
      </c>
      <c r="I3" s="17">
        <f>SUM(I4:I13)</f>
        <v>16</v>
      </c>
      <c r="J3" s="891" t="s">
        <v>88</v>
      </c>
      <c r="K3" s="17">
        <f>SUM(K4:K13)</f>
        <v>18</v>
      </c>
    </row>
    <row r="4" spans="1:11" ht="51" x14ac:dyDescent="0.2">
      <c r="A4" s="59" t="s">
        <v>955</v>
      </c>
      <c r="B4" s="11" t="s">
        <v>956</v>
      </c>
      <c r="C4" s="12">
        <v>6</v>
      </c>
      <c r="D4" s="11" t="s">
        <v>235</v>
      </c>
      <c r="E4" s="12">
        <v>4</v>
      </c>
      <c r="F4" s="11" t="s">
        <v>957</v>
      </c>
      <c r="G4" s="12">
        <v>7</v>
      </c>
      <c r="H4" s="11" t="s">
        <v>958</v>
      </c>
      <c r="I4" s="12">
        <v>6</v>
      </c>
      <c r="J4" s="923" t="s">
        <v>959</v>
      </c>
      <c r="K4" s="13">
        <v>6</v>
      </c>
    </row>
    <row r="5" spans="1:11" ht="51" x14ac:dyDescent="0.2">
      <c r="A5" s="58" t="s">
        <v>656</v>
      </c>
      <c r="B5" s="842" t="s">
        <v>960</v>
      </c>
      <c r="C5" s="841">
        <v>4</v>
      </c>
      <c r="D5" s="842" t="s">
        <v>696</v>
      </c>
      <c r="E5" s="841">
        <v>2</v>
      </c>
      <c r="F5" s="842" t="s">
        <v>961</v>
      </c>
      <c r="G5" s="841">
        <v>4</v>
      </c>
      <c r="H5" s="842"/>
      <c r="I5" s="841"/>
      <c r="J5" s="923" t="s">
        <v>655</v>
      </c>
      <c r="K5" s="839">
        <v>2</v>
      </c>
    </row>
    <row r="6" spans="1:11" ht="25.5" x14ac:dyDescent="0.2">
      <c r="A6" s="58" t="s">
        <v>962</v>
      </c>
      <c r="B6" s="842" t="s">
        <v>931</v>
      </c>
      <c r="C6" s="841">
        <v>2</v>
      </c>
      <c r="D6" s="842" t="s">
        <v>932</v>
      </c>
      <c r="E6" s="841">
        <v>1</v>
      </c>
      <c r="F6" s="842" t="s">
        <v>933</v>
      </c>
      <c r="G6" s="841">
        <v>1</v>
      </c>
      <c r="H6" s="842" t="s">
        <v>934</v>
      </c>
      <c r="I6" s="841">
        <v>1</v>
      </c>
      <c r="J6" s="842"/>
      <c r="K6" s="839"/>
    </row>
    <row r="7" spans="1:11" ht="38.25" x14ac:dyDescent="0.2">
      <c r="A7" s="840" t="s">
        <v>667</v>
      </c>
      <c r="B7" s="842" t="s">
        <v>1218</v>
      </c>
      <c r="C7" s="841">
        <v>2</v>
      </c>
      <c r="D7" s="842" t="s">
        <v>1217</v>
      </c>
      <c r="E7" s="841">
        <v>2</v>
      </c>
      <c r="F7" s="842" t="s">
        <v>935</v>
      </c>
      <c r="G7" s="841">
        <v>2</v>
      </c>
      <c r="H7" s="841"/>
      <c r="I7" s="841"/>
      <c r="J7" s="842" t="s">
        <v>670</v>
      </c>
      <c r="K7" s="672">
        <v>2</v>
      </c>
    </row>
    <row r="8" spans="1:11" ht="25.5" x14ac:dyDescent="0.2">
      <c r="A8" s="58" t="s">
        <v>963</v>
      </c>
      <c r="B8" s="842" t="s">
        <v>99</v>
      </c>
      <c r="C8" s="841">
        <v>2</v>
      </c>
      <c r="D8" s="842" t="s">
        <v>221</v>
      </c>
      <c r="E8" s="841">
        <v>3</v>
      </c>
      <c r="F8" s="842" t="s">
        <v>671</v>
      </c>
      <c r="G8" s="841">
        <v>2</v>
      </c>
      <c r="H8" s="924" t="s">
        <v>936</v>
      </c>
      <c r="I8" s="921">
        <v>3</v>
      </c>
      <c r="J8" s="924"/>
      <c r="K8" s="839"/>
    </row>
    <row r="9" spans="1:11" ht="38.25" x14ac:dyDescent="0.2">
      <c r="A9" s="58" t="s">
        <v>277</v>
      </c>
      <c r="B9" s="842" t="s">
        <v>964</v>
      </c>
      <c r="C9" s="841">
        <v>2</v>
      </c>
      <c r="D9" s="842"/>
      <c r="E9" s="841"/>
      <c r="F9" s="842" t="s">
        <v>826</v>
      </c>
      <c r="G9" s="841">
        <v>2</v>
      </c>
      <c r="H9" s="924"/>
      <c r="I9" s="921"/>
      <c r="J9" s="924" t="s">
        <v>655</v>
      </c>
      <c r="K9" s="839">
        <v>2</v>
      </c>
    </row>
    <row r="10" spans="1:11" ht="38.25" x14ac:dyDescent="0.2">
      <c r="A10" s="58" t="s">
        <v>673</v>
      </c>
      <c r="B10" s="924" t="s">
        <v>930</v>
      </c>
      <c r="C10" s="921">
        <v>2</v>
      </c>
      <c r="D10" s="924"/>
      <c r="E10" s="921"/>
      <c r="F10" s="924" t="s">
        <v>965</v>
      </c>
      <c r="G10" s="921">
        <v>2</v>
      </c>
      <c r="H10" s="924" t="s">
        <v>937</v>
      </c>
      <c r="I10" s="921">
        <v>2</v>
      </c>
      <c r="J10" s="924" t="s">
        <v>655</v>
      </c>
      <c r="K10" s="839">
        <v>2</v>
      </c>
    </row>
    <row r="11" spans="1:11" ht="25.5" x14ac:dyDescent="0.2">
      <c r="A11" s="58" t="s">
        <v>674</v>
      </c>
      <c r="B11" s="924" t="s">
        <v>938</v>
      </c>
      <c r="C11" s="921">
        <v>2</v>
      </c>
      <c r="D11" s="924"/>
      <c r="E11" s="921"/>
      <c r="F11" s="924" t="s">
        <v>939</v>
      </c>
      <c r="G11" s="921">
        <v>2</v>
      </c>
      <c r="H11" s="923" t="s">
        <v>940</v>
      </c>
      <c r="I11" s="76">
        <v>2</v>
      </c>
      <c r="J11" s="923" t="s">
        <v>655</v>
      </c>
      <c r="K11" s="839">
        <v>2</v>
      </c>
    </row>
    <row r="12" spans="1:11" ht="25.5" x14ac:dyDescent="0.2">
      <c r="A12" s="58" t="s">
        <v>966</v>
      </c>
      <c r="B12" s="923" t="s">
        <v>941</v>
      </c>
      <c r="C12" s="76">
        <v>2</v>
      </c>
      <c r="D12" s="923"/>
      <c r="E12" s="76"/>
      <c r="F12" s="923" t="s">
        <v>942</v>
      </c>
      <c r="G12" s="76">
        <v>2</v>
      </c>
      <c r="H12" s="923" t="s">
        <v>943</v>
      </c>
      <c r="I12" s="76">
        <v>2</v>
      </c>
      <c r="J12" s="923" t="s">
        <v>655</v>
      </c>
      <c r="K12" s="839">
        <v>2</v>
      </c>
    </row>
    <row r="13" spans="1:11" ht="18.75" customHeight="1" x14ac:dyDescent="0.2">
      <c r="A13" s="64" t="s">
        <v>140</v>
      </c>
      <c r="B13" s="842" t="s">
        <v>944</v>
      </c>
      <c r="C13" s="841">
        <v>3</v>
      </c>
      <c r="D13" s="842" t="s">
        <v>133</v>
      </c>
      <c r="E13" s="841">
        <v>3</v>
      </c>
      <c r="F13" s="841"/>
      <c r="G13" s="841"/>
      <c r="H13" s="841"/>
      <c r="I13" s="841"/>
      <c r="J13" s="842"/>
      <c r="K13" s="839"/>
    </row>
    <row r="14" spans="1:11" ht="30" customHeight="1" thickBot="1" x14ac:dyDescent="0.25">
      <c r="A14" s="1"/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6.25" thickBot="1" x14ac:dyDescent="0.4">
      <c r="A16" s="1126" t="s">
        <v>362</v>
      </c>
      <c r="B16" s="1153"/>
      <c r="C16" s="1167" t="s">
        <v>353</v>
      </c>
      <c r="D16" s="1168"/>
      <c r="E16" s="1168"/>
      <c r="F16" s="1168"/>
      <c r="G16" s="1168"/>
      <c r="H16" s="1168"/>
      <c r="I16" s="1168"/>
      <c r="J16" s="1168"/>
      <c r="K16" s="1169"/>
    </row>
    <row r="17" spans="1:11" ht="30.75" customHeight="1" thickBot="1" x14ac:dyDescent="0.3">
      <c r="A17" s="134" t="s">
        <v>363</v>
      </c>
      <c r="B17" s="845"/>
      <c r="C17" s="132"/>
      <c r="D17" s="330"/>
      <c r="E17" s="330"/>
      <c r="F17" s="330"/>
      <c r="G17" s="330"/>
      <c r="H17" s="330"/>
      <c r="I17" s="330"/>
      <c r="J17" s="330"/>
      <c r="K17" s="331"/>
    </row>
    <row r="18" spans="1:11" ht="14.25" customHeight="1" x14ac:dyDescent="0.25">
      <c r="A18" s="1170">
        <v>-0.1</v>
      </c>
      <c r="B18" s="1132"/>
      <c r="C18" s="609"/>
      <c r="D18" s="843"/>
      <c r="E18" s="843"/>
      <c r="F18" s="843"/>
      <c r="G18" s="843"/>
      <c r="H18" s="843"/>
      <c r="I18" s="843"/>
      <c r="J18" s="843"/>
      <c r="K18" s="844"/>
    </row>
    <row r="19" spans="1:11" ht="16.5" thickBot="1" x14ac:dyDescent="0.3">
      <c r="A19" s="1171"/>
      <c r="B19" s="1133"/>
      <c r="C19" s="609"/>
      <c r="D19" s="843"/>
      <c r="E19" s="843"/>
      <c r="F19" s="843"/>
      <c r="G19" s="843"/>
      <c r="H19" s="843"/>
      <c r="I19" s="843"/>
      <c r="J19" s="843"/>
      <c r="K19" s="844"/>
    </row>
    <row r="20" spans="1:11" ht="15.75" x14ac:dyDescent="0.25">
      <c r="A20" s="1134" t="s">
        <v>364</v>
      </c>
      <c r="B20" s="1132"/>
      <c r="C20" s="609"/>
      <c r="D20" s="843"/>
      <c r="E20" s="843"/>
      <c r="F20" s="843"/>
      <c r="G20" s="843"/>
      <c r="H20" s="843"/>
      <c r="I20" s="843"/>
      <c r="J20" s="843"/>
      <c r="K20" s="844"/>
    </row>
    <row r="21" spans="1:11" ht="16.5" thickBot="1" x14ac:dyDescent="0.3">
      <c r="A21" s="1135"/>
      <c r="B21" s="1133"/>
      <c r="C21" s="837"/>
      <c r="D21" s="1136" t="s">
        <v>354</v>
      </c>
      <c r="E21" s="1136"/>
      <c r="F21" s="1136"/>
      <c r="G21" s="1136"/>
      <c r="H21" s="1136"/>
      <c r="I21" s="1136"/>
      <c r="J21" s="1136"/>
      <c r="K21" s="1137"/>
    </row>
    <row r="23" spans="1:11" ht="16.5" customHeight="1" x14ac:dyDescent="0.2"/>
  </sheetData>
  <mergeCells count="11">
    <mergeCell ref="A1:A2"/>
    <mergeCell ref="B1:G2"/>
    <mergeCell ref="H1:K2"/>
    <mergeCell ref="A15:K15"/>
    <mergeCell ref="A16:B16"/>
    <mergeCell ref="C16:K16"/>
    <mergeCell ref="A18:A19"/>
    <mergeCell ref="B18:B19"/>
    <mergeCell ref="A20:A21"/>
    <mergeCell ref="B20:B21"/>
    <mergeCell ref="D21:K21"/>
  </mergeCells>
  <pageMargins left="0.511811024" right="0.511811024" top="0.78740157499999996" bottom="0.78740157499999996" header="0.31496062000000002" footer="0.31496062000000002"/>
  <pageSetup paperSize="9" scale="66" orientation="landscape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0">
    <tabColor rgb="FF92D050"/>
  </sheetPr>
  <dimension ref="A1:K17"/>
  <sheetViews>
    <sheetView zoomScale="90" zoomScaleNormal="90" workbookViewId="0">
      <selection activeCell="N16" sqref="N16"/>
    </sheetView>
  </sheetViews>
  <sheetFormatPr defaultRowHeight="36.75" customHeight="1" x14ac:dyDescent="0.2"/>
  <cols>
    <col min="1" max="1" width="18.85546875" style="411" bestFit="1" customWidth="1"/>
    <col min="2" max="2" width="35.140625" style="411" customWidth="1"/>
    <col min="3" max="3" width="4.7109375" style="411" customWidth="1"/>
    <col min="4" max="4" width="30.140625" style="411" customWidth="1"/>
    <col min="5" max="5" width="4.7109375" style="411" customWidth="1"/>
    <col min="6" max="6" width="20.42578125" style="411" customWidth="1"/>
    <col min="7" max="7" width="4.7109375" style="411" customWidth="1"/>
    <col min="8" max="8" width="25" style="411" customWidth="1"/>
    <col min="9" max="9" width="4.7109375" style="411" customWidth="1"/>
    <col min="10" max="10" width="17.140625" style="411" customWidth="1"/>
    <col min="11" max="11" width="4.7109375" style="411" customWidth="1"/>
    <col min="12" max="16384" width="9.140625" style="411"/>
  </cols>
  <sheetData>
    <row r="1" spans="1:11" ht="36.75" customHeight="1" x14ac:dyDescent="0.2">
      <c r="A1" s="1111"/>
      <c r="B1" s="1386" t="s">
        <v>945</v>
      </c>
      <c r="C1" s="1387"/>
      <c r="D1" s="1387"/>
      <c r="E1" s="1387"/>
      <c r="F1" s="1387"/>
      <c r="G1" s="1388"/>
      <c r="H1" s="1178" t="s">
        <v>1169</v>
      </c>
      <c r="I1" s="1179"/>
      <c r="J1" s="1179"/>
      <c r="K1" s="1180"/>
    </row>
    <row r="2" spans="1:11" ht="36.75" customHeight="1" thickBot="1" x14ac:dyDescent="0.25">
      <c r="A2" s="1112"/>
      <c r="B2" s="1389"/>
      <c r="C2" s="1390"/>
      <c r="D2" s="1390"/>
      <c r="E2" s="1390"/>
      <c r="F2" s="1390"/>
      <c r="G2" s="1391"/>
      <c r="H2" s="1181"/>
      <c r="I2" s="1182"/>
      <c r="J2" s="1182"/>
      <c r="K2" s="1183"/>
    </row>
    <row r="3" spans="1:11" ht="36.75" customHeight="1" thickBot="1" x14ac:dyDescent="0.25">
      <c r="A3" s="826" t="s">
        <v>83</v>
      </c>
      <c r="B3" s="10" t="s">
        <v>84</v>
      </c>
      <c r="C3" s="17">
        <f>SUM(C4:C12)</f>
        <v>25</v>
      </c>
      <c r="D3" s="9" t="s">
        <v>85</v>
      </c>
      <c r="E3" s="17">
        <f>SUM(E4:E12)</f>
        <v>18</v>
      </c>
      <c r="F3" s="8" t="s">
        <v>86</v>
      </c>
      <c r="G3" s="17">
        <f>SUM(G4:G12)</f>
        <v>25</v>
      </c>
      <c r="H3" s="7" t="s">
        <v>87</v>
      </c>
      <c r="I3" s="17">
        <f>SUM(I4:I12)</f>
        <v>10</v>
      </c>
      <c r="J3" s="891" t="s">
        <v>88</v>
      </c>
      <c r="K3" s="17">
        <f>SUM(K4:K12)</f>
        <v>22</v>
      </c>
    </row>
    <row r="4" spans="1:11" ht="38.25" x14ac:dyDescent="0.2">
      <c r="A4" s="59" t="s">
        <v>946</v>
      </c>
      <c r="B4" s="11" t="s">
        <v>197</v>
      </c>
      <c r="C4" s="12">
        <v>10</v>
      </c>
      <c r="D4" s="11"/>
      <c r="E4" s="12"/>
      <c r="F4" s="12" t="s">
        <v>113</v>
      </c>
      <c r="G4" s="12">
        <v>5</v>
      </c>
      <c r="H4" s="11" t="s">
        <v>269</v>
      </c>
      <c r="I4" s="12">
        <v>5</v>
      </c>
      <c r="J4" s="830" t="s">
        <v>880</v>
      </c>
      <c r="K4" s="13">
        <v>5</v>
      </c>
    </row>
    <row r="5" spans="1:11" ht="25.5" x14ac:dyDescent="0.2">
      <c r="A5" s="58" t="s">
        <v>106</v>
      </c>
      <c r="B5" s="831" t="s">
        <v>499</v>
      </c>
      <c r="C5" s="829">
        <v>5</v>
      </c>
      <c r="D5" s="829"/>
      <c r="E5" s="829"/>
      <c r="F5" s="831" t="s">
        <v>198</v>
      </c>
      <c r="G5" s="829">
        <v>5</v>
      </c>
      <c r="H5" s="829"/>
      <c r="I5" s="829"/>
      <c r="J5" s="829"/>
      <c r="K5" s="827"/>
    </row>
    <row r="6" spans="1:11" ht="25.5" x14ac:dyDescent="0.2">
      <c r="A6" s="828" t="s">
        <v>272</v>
      </c>
      <c r="B6" s="774" t="s">
        <v>305</v>
      </c>
      <c r="C6" s="829">
        <v>5</v>
      </c>
      <c r="D6" s="831"/>
      <c r="E6" s="829"/>
      <c r="F6" s="831"/>
      <c r="G6" s="829"/>
      <c r="H6" s="924" t="s">
        <v>1162</v>
      </c>
      <c r="I6" s="829">
        <v>5</v>
      </c>
      <c r="J6" s="829" t="s">
        <v>1159</v>
      </c>
      <c r="K6" s="827">
        <v>5</v>
      </c>
    </row>
    <row r="7" spans="1:11" ht="51" x14ac:dyDescent="0.2">
      <c r="A7" s="58" t="s">
        <v>1157</v>
      </c>
      <c r="C7" s="921"/>
      <c r="D7" s="924" t="s">
        <v>1160</v>
      </c>
      <c r="E7" s="921">
        <v>3</v>
      </c>
      <c r="F7" s="924"/>
      <c r="G7" s="921"/>
      <c r="H7" s="921"/>
      <c r="I7" s="921"/>
      <c r="J7" s="924" t="s">
        <v>1161</v>
      </c>
      <c r="K7" s="919">
        <v>2</v>
      </c>
    </row>
    <row r="8" spans="1:11" ht="25.5" x14ac:dyDescent="0.2">
      <c r="A8" s="735" t="s">
        <v>403</v>
      </c>
      <c r="B8" s="739" t="s">
        <v>1166</v>
      </c>
      <c r="C8" s="740">
        <v>2</v>
      </c>
      <c r="D8" s="739" t="s">
        <v>1167</v>
      </c>
      <c r="E8" s="740">
        <v>2</v>
      </c>
      <c r="F8" s="739" t="s">
        <v>1168</v>
      </c>
      <c r="G8" s="740">
        <v>2</v>
      </c>
      <c r="H8" s="739"/>
      <c r="I8" s="740"/>
      <c r="J8" s="739"/>
      <c r="K8" s="734"/>
    </row>
    <row r="9" spans="1:11" ht="51" x14ac:dyDescent="0.2">
      <c r="A9" s="828" t="s">
        <v>947</v>
      </c>
      <c r="B9" s="831"/>
      <c r="C9" s="829"/>
      <c r="D9" s="831"/>
      <c r="E9" s="831"/>
      <c r="F9" s="829" t="s">
        <v>128</v>
      </c>
      <c r="G9" s="829">
        <v>10</v>
      </c>
      <c r="H9" s="831"/>
      <c r="I9" s="829"/>
      <c r="J9" s="831" t="s">
        <v>1165</v>
      </c>
      <c r="K9" s="827">
        <v>10</v>
      </c>
    </row>
    <row r="10" spans="1:11" ht="25.5" x14ac:dyDescent="0.2">
      <c r="A10" s="58" t="s">
        <v>1158</v>
      </c>
      <c r="B10" s="831"/>
      <c r="C10" s="829"/>
      <c r="D10" s="831" t="s">
        <v>221</v>
      </c>
      <c r="E10" s="829">
        <v>10</v>
      </c>
      <c r="F10" s="831"/>
      <c r="G10" s="829"/>
      <c r="H10" s="831"/>
      <c r="I10" s="829"/>
      <c r="J10" s="831"/>
      <c r="K10" s="827"/>
    </row>
    <row r="11" spans="1:11" ht="21.75" customHeight="1" x14ac:dyDescent="0.2">
      <c r="A11" s="64" t="s">
        <v>1163</v>
      </c>
      <c r="B11" s="163" t="s">
        <v>625</v>
      </c>
      <c r="C11" s="164">
        <v>3</v>
      </c>
      <c r="D11" s="163" t="s">
        <v>133</v>
      </c>
      <c r="E11" s="164">
        <v>3</v>
      </c>
      <c r="F11" s="163" t="s">
        <v>1164</v>
      </c>
      <c r="G11" s="74">
        <v>3</v>
      </c>
      <c r="H11" s="922"/>
      <c r="I11" s="74"/>
      <c r="J11" s="922"/>
      <c r="K11" s="672"/>
    </row>
    <row r="12" spans="1:11" ht="30" customHeight="1" thickBot="1" x14ac:dyDescent="0.25">
      <c r="A12" s="1"/>
      <c r="B12" s="4" t="s">
        <v>84</v>
      </c>
      <c r="C12" s="2"/>
      <c r="D12" s="4" t="s">
        <v>85</v>
      </c>
      <c r="E12" s="2"/>
      <c r="F12" s="4" t="s">
        <v>86</v>
      </c>
      <c r="G12" s="2"/>
      <c r="H12" s="4" t="s">
        <v>87</v>
      </c>
      <c r="I12" s="2"/>
      <c r="J12" s="4" t="s">
        <v>88</v>
      </c>
      <c r="K12" s="3"/>
    </row>
    <row r="13" spans="1:11" ht="36.75" customHeight="1" thickBot="1" x14ac:dyDescent="0.3">
      <c r="A13" s="1358" t="s">
        <v>103</v>
      </c>
      <c r="B13" s="1359"/>
      <c r="C13" s="1359"/>
      <c r="D13" s="1359"/>
      <c r="E13" s="1359"/>
      <c r="F13" s="1359"/>
      <c r="G13" s="1359"/>
      <c r="H13" s="1359"/>
      <c r="I13" s="1359"/>
      <c r="J13" s="1359"/>
      <c r="K13" s="1360"/>
    </row>
    <row r="14" spans="1:11" ht="36.75" customHeight="1" thickBot="1" x14ac:dyDescent="0.4">
      <c r="A14" s="1126" t="s">
        <v>362</v>
      </c>
      <c r="B14" s="1153"/>
      <c r="C14" s="1167" t="s">
        <v>353</v>
      </c>
      <c r="D14" s="1168"/>
      <c r="E14" s="1168"/>
      <c r="F14" s="1168"/>
      <c r="G14" s="1168"/>
      <c r="H14" s="1168"/>
      <c r="I14" s="1168"/>
      <c r="J14" s="1168"/>
      <c r="K14" s="1169"/>
    </row>
    <row r="15" spans="1:11" ht="36.75" customHeight="1" thickBot="1" x14ac:dyDescent="0.3">
      <c r="A15" s="1095" t="s">
        <v>363</v>
      </c>
      <c r="B15" s="834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ht="36.75" customHeight="1" thickBot="1" x14ac:dyDescent="0.3">
      <c r="A16" s="1087">
        <v>-0.1</v>
      </c>
      <c r="B16" s="1019"/>
      <c r="C16" s="609"/>
      <c r="D16" s="832"/>
      <c r="E16" s="832"/>
      <c r="F16" s="832"/>
      <c r="G16" s="832"/>
      <c r="H16" s="832"/>
      <c r="I16" s="832"/>
      <c r="J16" s="832"/>
      <c r="K16" s="833"/>
    </row>
    <row r="17" spans="1:11" ht="36.75" customHeight="1" thickBot="1" x14ac:dyDescent="0.3">
      <c r="A17" s="46" t="s">
        <v>364</v>
      </c>
      <c r="B17" s="1019"/>
      <c r="C17" s="823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7">
    <mergeCell ref="D17:K17"/>
    <mergeCell ref="A1:A2"/>
    <mergeCell ref="B1:G2"/>
    <mergeCell ref="H1:K2"/>
    <mergeCell ref="A13:K13"/>
    <mergeCell ref="A14:B14"/>
    <mergeCell ref="C14:K14"/>
  </mergeCell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rgb="FF92D050"/>
  </sheetPr>
  <dimension ref="A1:K22"/>
  <sheetViews>
    <sheetView view="pageBreakPreview" zoomScale="60" zoomScaleNormal="75" workbookViewId="0">
      <selection activeCell="L6" sqref="L6"/>
    </sheetView>
  </sheetViews>
  <sheetFormatPr defaultRowHeight="12.75" x14ac:dyDescent="0.2"/>
  <cols>
    <col min="1" max="1" width="20.7109375" customWidth="1"/>
    <col min="2" max="2" width="32.42578125" customWidth="1"/>
    <col min="3" max="3" width="4.7109375" customWidth="1"/>
    <col min="4" max="4" width="33.140625" customWidth="1"/>
    <col min="5" max="5" width="4.7109375" customWidth="1"/>
    <col min="6" max="6" width="24.28515625" customWidth="1"/>
    <col min="7" max="7" width="4.7109375" customWidth="1"/>
    <col min="8" max="8" width="32.7109375" customWidth="1"/>
    <col min="9" max="9" width="4.7109375" customWidth="1"/>
    <col min="10" max="10" width="25" customWidth="1"/>
    <col min="11" max="11" width="4.7109375" customWidth="1"/>
  </cols>
  <sheetData>
    <row r="1" spans="1:11" ht="45" customHeight="1" x14ac:dyDescent="0.2">
      <c r="A1" s="1172"/>
      <c r="B1" s="1174" t="s">
        <v>480</v>
      </c>
      <c r="C1" s="1174"/>
      <c r="D1" s="1174"/>
      <c r="E1" s="1174"/>
      <c r="F1" s="1174"/>
      <c r="G1" s="1175"/>
      <c r="H1" s="1392" t="s">
        <v>743</v>
      </c>
      <c r="I1" s="1393"/>
      <c r="J1" s="1393"/>
      <c r="K1" s="1394"/>
    </row>
    <row r="2" spans="1:11" ht="30.75" customHeight="1" thickBot="1" x14ac:dyDescent="0.25">
      <c r="A2" s="1173"/>
      <c r="B2" s="1176"/>
      <c r="C2" s="1176"/>
      <c r="D2" s="1176"/>
      <c r="E2" s="1176"/>
      <c r="F2" s="1176"/>
      <c r="G2" s="1177"/>
      <c r="H2" s="1395"/>
      <c r="I2" s="1396"/>
      <c r="J2" s="1396"/>
      <c r="K2" s="1397"/>
    </row>
    <row r="3" spans="1:11" ht="24" customHeight="1" thickBot="1" x14ac:dyDescent="0.25">
      <c r="A3" s="387" t="s">
        <v>83</v>
      </c>
      <c r="B3" s="114" t="s">
        <v>84</v>
      </c>
      <c r="C3" s="115">
        <f>SUM(C4:C13)</f>
        <v>33</v>
      </c>
      <c r="D3" s="116" t="s">
        <v>85</v>
      </c>
      <c r="E3" s="115">
        <f>SUM(E4:E13)</f>
        <v>19</v>
      </c>
      <c r="F3" s="117" t="s">
        <v>86</v>
      </c>
      <c r="G3" s="115">
        <f>SUM(G4:G13)</f>
        <v>24</v>
      </c>
      <c r="H3" s="118" t="s">
        <v>87</v>
      </c>
      <c r="I3" s="115">
        <f>SUM(I4:I13)</f>
        <v>10</v>
      </c>
      <c r="J3" s="810" t="s">
        <v>88</v>
      </c>
      <c r="K3" s="115">
        <f>SUM(K4:K13)</f>
        <v>14</v>
      </c>
    </row>
    <row r="4" spans="1:11" ht="47.25" customHeight="1" x14ac:dyDescent="0.2">
      <c r="A4" s="59" t="s">
        <v>89</v>
      </c>
      <c r="B4" s="11" t="s">
        <v>197</v>
      </c>
      <c r="C4" s="12">
        <v>5</v>
      </c>
      <c r="D4" s="355" t="s">
        <v>1024</v>
      </c>
      <c r="E4" s="12">
        <v>4</v>
      </c>
      <c r="F4" s="12" t="s">
        <v>113</v>
      </c>
      <c r="G4" s="12">
        <v>4</v>
      </c>
      <c r="H4" s="355" t="s">
        <v>1026</v>
      </c>
      <c r="I4" s="12">
        <v>2</v>
      </c>
      <c r="J4" s="801" t="s">
        <v>880</v>
      </c>
      <c r="K4" s="13">
        <v>1</v>
      </c>
    </row>
    <row r="5" spans="1:11" ht="39.950000000000003" customHeight="1" x14ac:dyDescent="0.2">
      <c r="A5" s="58" t="s">
        <v>106</v>
      </c>
      <c r="B5" s="14" t="s">
        <v>111</v>
      </c>
      <c r="C5" s="5">
        <v>3</v>
      </c>
      <c r="D5" s="5"/>
      <c r="E5" s="5"/>
      <c r="F5" s="14" t="s">
        <v>198</v>
      </c>
      <c r="G5" s="5">
        <v>3</v>
      </c>
      <c r="H5" s="5" t="s">
        <v>90</v>
      </c>
      <c r="I5" s="5">
        <v>3</v>
      </c>
      <c r="J5" s="5"/>
      <c r="K5" s="15"/>
    </row>
    <row r="6" spans="1:11" ht="39.950000000000003" customHeight="1" x14ac:dyDescent="0.2">
      <c r="A6" s="60" t="s">
        <v>110</v>
      </c>
      <c r="B6" s="14" t="s">
        <v>112</v>
      </c>
      <c r="C6" s="5">
        <v>3</v>
      </c>
      <c r="D6" s="14"/>
      <c r="E6" s="5"/>
      <c r="F6" s="14" t="s">
        <v>199</v>
      </c>
      <c r="G6" s="5">
        <v>2</v>
      </c>
      <c r="H6" s="5"/>
      <c r="I6" s="5"/>
      <c r="J6" s="5"/>
      <c r="K6" s="15"/>
    </row>
    <row r="7" spans="1:11" ht="39.950000000000003" customHeight="1" x14ac:dyDescent="0.2">
      <c r="A7" s="60" t="s">
        <v>91</v>
      </c>
      <c r="B7" s="14" t="s">
        <v>200</v>
      </c>
      <c r="C7" s="5">
        <v>3</v>
      </c>
      <c r="D7" s="14" t="s">
        <v>201</v>
      </c>
      <c r="E7" s="5">
        <v>2</v>
      </c>
      <c r="F7" s="14" t="s">
        <v>199</v>
      </c>
      <c r="G7" s="5">
        <v>3</v>
      </c>
      <c r="H7" s="5"/>
      <c r="I7" s="5"/>
      <c r="J7" s="14" t="s">
        <v>218</v>
      </c>
      <c r="K7" s="15">
        <v>2</v>
      </c>
    </row>
    <row r="8" spans="1:11" ht="39.950000000000003" customHeight="1" x14ac:dyDescent="0.2">
      <c r="A8" s="58" t="s">
        <v>229</v>
      </c>
      <c r="B8" s="14" t="s">
        <v>228</v>
      </c>
      <c r="C8" s="5">
        <v>3</v>
      </c>
      <c r="D8" s="14" t="s">
        <v>226</v>
      </c>
      <c r="E8" s="5">
        <v>2</v>
      </c>
      <c r="F8" s="14" t="s">
        <v>227</v>
      </c>
      <c r="G8" s="5">
        <v>2</v>
      </c>
      <c r="H8" s="14"/>
      <c r="I8" s="5"/>
      <c r="J8" s="5"/>
      <c r="K8" s="15"/>
    </row>
    <row r="9" spans="1:11" ht="32.25" customHeight="1" x14ac:dyDescent="0.2">
      <c r="A9" s="920" t="s">
        <v>92</v>
      </c>
      <c r="B9" s="921" t="s">
        <v>151</v>
      </c>
      <c r="C9" s="921">
        <v>1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3</v>
      </c>
    </row>
    <row r="10" spans="1:11" s="386" customFormat="1" ht="27" customHeight="1" x14ac:dyDescent="0.2">
      <c r="A10" s="58" t="s">
        <v>115</v>
      </c>
      <c r="B10" s="384" t="s">
        <v>99</v>
      </c>
      <c r="C10" s="381">
        <v>3</v>
      </c>
      <c r="D10" s="384" t="s">
        <v>221</v>
      </c>
      <c r="E10" s="381">
        <v>3</v>
      </c>
      <c r="F10" s="384" t="s">
        <v>202</v>
      </c>
      <c r="G10" s="381">
        <v>3</v>
      </c>
      <c r="H10" s="384"/>
      <c r="I10" s="381"/>
      <c r="J10" s="384"/>
      <c r="K10" s="382"/>
    </row>
    <row r="11" spans="1:11" ht="39.950000000000003" customHeight="1" x14ac:dyDescent="0.2">
      <c r="A11" s="383" t="s">
        <v>93</v>
      </c>
      <c r="B11" s="381" t="s">
        <v>16</v>
      </c>
      <c r="C11" s="381">
        <v>4</v>
      </c>
      <c r="D11" s="381"/>
      <c r="E11" s="381"/>
      <c r="F11" s="381" t="s">
        <v>223</v>
      </c>
      <c r="G11" s="381">
        <v>2</v>
      </c>
      <c r="H11" s="384" t="s">
        <v>224</v>
      </c>
      <c r="I11" s="381">
        <v>2</v>
      </c>
      <c r="J11" s="384" t="s">
        <v>76</v>
      </c>
      <c r="K11" s="382">
        <v>2</v>
      </c>
    </row>
    <row r="12" spans="1:11" ht="39.950000000000003" customHeight="1" x14ac:dyDescent="0.2">
      <c r="A12" s="58" t="s">
        <v>124</v>
      </c>
      <c r="B12" s="14" t="s">
        <v>125</v>
      </c>
      <c r="C12" s="5">
        <v>5</v>
      </c>
      <c r="D12" s="14" t="s">
        <v>236</v>
      </c>
      <c r="E12" s="5">
        <v>4</v>
      </c>
      <c r="F12" s="14" t="s">
        <v>126</v>
      </c>
      <c r="G12" s="5">
        <v>2</v>
      </c>
      <c r="H12" s="14" t="s">
        <v>237</v>
      </c>
      <c r="I12" s="5">
        <v>2</v>
      </c>
      <c r="J12" s="14"/>
      <c r="K12" s="15"/>
    </row>
    <row r="13" spans="1:11" ht="39.950000000000003" customHeight="1" x14ac:dyDescent="0.2">
      <c r="A13" s="58" t="s">
        <v>118</v>
      </c>
      <c r="B13" s="14" t="s">
        <v>230</v>
      </c>
      <c r="C13" s="5">
        <v>3</v>
      </c>
      <c r="D13" s="14" t="s">
        <v>121</v>
      </c>
      <c r="E13" s="5">
        <v>3</v>
      </c>
      <c r="F13" s="14" t="s">
        <v>206</v>
      </c>
      <c r="G13" s="5">
        <v>1</v>
      </c>
      <c r="H13" s="14" t="s">
        <v>232</v>
      </c>
      <c r="I13" s="5">
        <v>1</v>
      </c>
      <c r="J13" s="14" t="s">
        <v>231</v>
      </c>
      <c r="K13" s="15">
        <v>6</v>
      </c>
    </row>
    <row r="14" spans="1:11" ht="30" customHeight="1" thickBot="1" x14ac:dyDescent="0.25">
      <c r="A14" s="1"/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2.5" customHeight="1" thickBot="1" x14ac:dyDescent="0.3">
      <c r="A16" s="1354" t="s">
        <v>362</v>
      </c>
      <c r="B16" s="1355"/>
      <c r="C16" s="418"/>
      <c r="D16" s="1359" t="s">
        <v>353</v>
      </c>
      <c r="E16" s="1359"/>
      <c r="F16" s="1359"/>
      <c r="G16" s="1359"/>
      <c r="H16" s="1359"/>
      <c r="I16" s="1359"/>
      <c r="J16" s="1359"/>
      <c r="K16" s="419"/>
    </row>
    <row r="17" spans="1:11" ht="32.25" thickBot="1" x14ac:dyDescent="0.3">
      <c r="A17" s="212" t="s">
        <v>363</v>
      </c>
      <c r="B17" s="412"/>
      <c r="C17" s="409"/>
      <c r="D17" s="405"/>
      <c r="E17" s="405"/>
      <c r="F17" s="405"/>
      <c r="G17" s="405"/>
      <c r="H17" s="405"/>
      <c r="I17" s="405"/>
      <c r="J17" s="405"/>
      <c r="K17" s="400"/>
    </row>
    <row r="18" spans="1:11" ht="15.75" x14ac:dyDescent="0.25">
      <c r="A18" s="1254">
        <v>-0.1</v>
      </c>
      <c r="B18" s="1132"/>
      <c r="C18" s="409"/>
      <c r="D18" s="405"/>
      <c r="E18" s="405"/>
      <c r="F18" s="405"/>
      <c r="G18" s="405"/>
      <c r="H18" s="405"/>
      <c r="I18" s="405"/>
      <c r="J18" s="405"/>
      <c r="K18" s="400"/>
    </row>
    <row r="19" spans="1:11" ht="16.5" thickBot="1" x14ac:dyDescent="0.3">
      <c r="A19" s="1255"/>
      <c r="B19" s="1133"/>
      <c r="C19" s="409"/>
      <c r="D19" s="405"/>
      <c r="E19" s="405"/>
      <c r="F19" s="405"/>
      <c r="G19" s="405"/>
      <c r="H19" s="405"/>
      <c r="I19" s="405"/>
      <c r="J19" s="405"/>
      <c r="K19" s="400"/>
    </row>
    <row r="20" spans="1:11" ht="15.75" x14ac:dyDescent="0.25">
      <c r="A20" s="1256" t="s">
        <v>364</v>
      </c>
      <c r="B20" s="1132"/>
      <c r="C20" s="409"/>
      <c r="D20" s="405"/>
      <c r="E20" s="405"/>
      <c r="F20" s="405"/>
      <c r="G20" s="405"/>
      <c r="H20" s="405"/>
      <c r="I20" s="405"/>
      <c r="J20" s="405"/>
      <c r="K20" s="400"/>
    </row>
    <row r="21" spans="1:11" ht="16.5" thickBot="1" x14ac:dyDescent="0.3">
      <c r="A21" s="1257"/>
      <c r="B21" s="1258"/>
      <c r="C21" s="401"/>
      <c r="D21" s="402"/>
      <c r="E21" s="402"/>
      <c r="F21" s="1136" t="s">
        <v>354</v>
      </c>
      <c r="G21" s="1136"/>
      <c r="H21" s="1136"/>
      <c r="I21" s="1136"/>
      <c r="J21" s="1136"/>
      <c r="K21" s="420"/>
    </row>
    <row r="22" spans="1:11" ht="15.75" x14ac:dyDescent="0.25">
      <c r="A22" s="84"/>
      <c r="B22" s="136"/>
    </row>
  </sheetData>
  <mergeCells count="11">
    <mergeCell ref="A15:K15"/>
    <mergeCell ref="A1:A2"/>
    <mergeCell ref="B1:G2"/>
    <mergeCell ref="H1:K2"/>
    <mergeCell ref="F21:J21"/>
    <mergeCell ref="A16:B16"/>
    <mergeCell ref="D16:J16"/>
    <mergeCell ref="A18:A19"/>
    <mergeCell ref="B18:B19"/>
    <mergeCell ref="A20:A21"/>
    <mergeCell ref="B20:B21"/>
  </mergeCells>
  <phoneticPr fontId="14" type="noConversion"/>
  <printOptions horizontalCentered="1" verticalCentered="1"/>
  <pageMargins left="0.23622047244094491" right="0.51181102362204722" top="0.23622047244094491" bottom="0.19685039370078741" header="0.15748031496062992" footer="0.15748031496062992"/>
  <pageSetup paperSize="9" scale="73" orientation="landscape" horizontalDpi="300" verticalDpi="300" r:id="rId1"/>
  <headerFooter alignWithMargins="0"/>
  <colBreaks count="1" manualBreakCount="1">
    <brk id="11" max="2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1"/>
  <sheetViews>
    <sheetView zoomScale="60" zoomScaleNormal="60" zoomScaleSheetLayoutView="80" workbookViewId="0">
      <selection activeCell="M10" sqref="M10"/>
    </sheetView>
  </sheetViews>
  <sheetFormatPr defaultRowHeight="12.75" x14ac:dyDescent="0.2"/>
  <cols>
    <col min="1" max="1" width="23.7109375" style="411" customWidth="1"/>
    <col min="2" max="2" width="42" style="411" customWidth="1"/>
    <col min="3" max="3" width="4.7109375" style="411" customWidth="1"/>
    <col min="4" max="4" width="35.28515625" style="411" customWidth="1"/>
    <col min="5" max="5" width="4.7109375" style="411" customWidth="1"/>
    <col min="6" max="6" width="32.710937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3.7109375" style="411" customWidth="1"/>
    <col min="11" max="11" width="4.7109375" style="411" customWidth="1"/>
    <col min="12" max="29" width="9.140625" style="43"/>
    <col min="30" max="16384" width="9.140625" style="411"/>
  </cols>
  <sheetData>
    <row r="1" spans="1:11" ht="45" customHeight="1" x14ac:dyDescent="0.2">
      <c r="A1" s="1138"/>
      <c r="B1" s="1140" t="s">
        <v>1092</v>
      </c>
      <c r="C1" s="1140"/>
      <c r="D1" s="1140"/>
      <c r="E1" s="1140"/>
      <c r="F1" s="1140"/>
      <c r="G1" s="1141"/>
      <c r="H1" s="1144" t="s">
        <v>1059</v>
      </c>
      <c r="I1" s="1145"/>
      <c r="J1" s="1145"/>
      <c r="K1" s="1146"/>
    </row>
    <row r="2" spans="1:11" ht="26.25" customHeight="1" thickBot="1" x14ac:dyDescent="0.25">
      <c r="A2" s="1139"/>
      <c r="B2" s="1142"/>
      <c r="C2" s="1142"/>
      <c r="D2" s="1142"/>
      <c r="E2" s="1142"/>
      <c r="F2" s="1142"/>
      <c r="G2" s="1143"/>
      <c r="H2" s="1147"/>
      <c r="I2" s="1148"/>
      <c r="J2" s="1148"/>
      <c r="K2" s="1149"/>
    </row>
    <row r="3" spans="1:11" ht="27" customHeight="1" thickBot="1" x14ac:dyDescent="0.25">
      <c r="A3" s="969" t="s">
        <v>83</v>
      </c>
      <c r="B3" s="779" t="s">
        <v>84</v>
      </c>
      <c r="C3" s="748">
        <f>SUM(C4:C13)</f>
        <v>25</v>
      </c>
      <c r="D3" s="781" t="s">
        <v>85</v>
      </c>
      <c r="E3" s="748">
        <f>SUM(E4:E13)</f>
        <v>24</v>
      </c>
      <c r="F3" s="782" t="s">
        <v>86</v>
      </c>
      <c r="G3" s="748">
        <f>SUM(G4:G13)</f>
        <v>23</v>
      </c>
      <c r="H3" s="783" t="s">
        <v>87</v>
      </c>
      <c r="I3" s="748">
        <f>SUM(I4:I13)</f>
        <v>13</v>
      </c>
      <c r="J3" s="953" t="s">
        <v>88</v>
      </c>
      <c r="K3" s="748">
        <f>SUM(K4:K13)</f>
        <v>15</v>
      </c>
    </row>
    <row r="4" spans="1:11" ht="38.25" x14ac:dyDescent="0.2">
      <c r="A4" s="753" t="s">
        <v>379</v>
      </c>
      <c r="B4" s="754" t="s">
        <v>1060</v>
      </c>
      <c r="C4" s="755">
        <v>5</v>
      </c>
      <c r="D4" s="754" t="s">
        <v>1061</v>
      </c>
      <c r="E4" s="755">
        <v>5</v>
      </c>
      <c r="F4" s="755" t="s">
        <v>113</v>
      </c>
      <c r="G4" s="755">
        <v>4</v>
      </c>
      <c r="H4" s="754" t="s">
        <v>1041</v>
      </c>
      <c r="I4" s="755">
        <v>2</v>
      </c>
      <c r="J4" s="754" t="s">
        <v>380</v>
      </c>
      <c r="K4" s="756">
        <v>1</v>
      </c>
    </row>
    <row r="5" spans="1:11" ht="38.25" x14ac:dyDescent="0.2">
      <c r="A5" s="735" t="s">
        <v>106</v>
      </c>
      <c r="B5" s="739"/>
      <c r="C5" s="740"/>
      <c r="D5" s="975"/>
      <c r="E5" s="740"/>
      <c r="F5" s="739" t="s">
        <v>1062</v>
      </c>
      <c r="G5" s="740">
        <v>4</v>
      </c>
      <c r="H5" s="739" t="s">
        <v>1063</v>
      </c>
      <c r="I5" s="740">
        <v>4</v>
      </c>
      <c r="J5" s="923" t="s">
        <v>1042</v>
      </c>
      <c r="K5" s="734">
        <v>2</v>
      </c>
    </row>
    <row r="6" spans="1:11" ht="51" x14ac:dyDescent="0.2">
      <c r="A6" s="735" t="s">
        <v>115</v>
      </c>
      <c r="B6" s="739" t="s">
        <v>1064</v>
      </c>
      <c r="C6" s="740">
        <v>2</v>
      </c>
      <c r="D6" s="739" t="s">
        <v>1065</v>
      </c>
      <c r="E6" s="740">
        <v>2</v>
      </c>
      <c r="F6" s="739" t="s">
        <v>128</v>
      </c>
      <c r="G6" s="740">
        <v>2</v>
      </c>
      <c r="H6" s="739" t="s">
        <v>409</v>
      </c>
      <c r="I6" s="740">
        <v>2</v>
      </c>
      <c r="J6" s="739" t="s">
        <v>1067</v>
      </c>
      <c r="K6" s="734">
        <v>3</v>
      </c>
    </row>
    <row r="7" spans="1:11" ht="45" customHeight="1" x14ac:dyDescent="0.2">
      <c r="A7" s="735" t="s">
        <v>1048</v>
      </c>
      <c r="B7" s="739" t="s">
        <v>1049</v>
      </c>
      <c r="C7" s="740">
        <v>5</v>
      </c>
      <c r="D7" s="739" t="s">
        <v>1050</v>
      </c>
      <c r="E7" s="740">
        <v>5</v>
      </c>
      <c r="F7" s="739" t="s">
        <v>130</v>
      </c>
      <c r="G7" s="740">
        <v>2</v>
      </c>
      <c r="H7" s="739"/>
      <c r="I7" s="740"/>
      <c r="J7" s="739"/>
      <c r="K7" s="734"/>
    </row>
    <row r="8" spans="1:11" ht="51" x14ac:dyDescent="0.2">
      <c r="A8" s="735" t="s">
        <v>1044</v>
      </c>
      <c r="B8" s="739" t="s">
        <v>1068</v>
      </c>
      <c r="C8" s="740">
        <v>3</v>
      </c>
      <c r="D8" s="739" t="s">
        <v>1069</v>
      </c>
      <c r="E8" s="740">
        <v>3</v>
      </c>
      <c r="F8" s="739" t="s">
        <v>1070</v>
      </c>
      <c r="G8" s="740">
        <v>3</v>
      </c>
      <c r="H8" s="739"/>
      <c r="I8" s="740"/>
      <c r="J8" s="739" t="s">
        <v>1071</v>
      </c>
      <c r="K8" s="734">
        <v>3</v>
      </c>
    </row>
    <row r="9" spans="1:11" ht="39.950000000000003" customHeight="1" x14ac:dyDescent="0.2">
      <c r="A9" s="735" t="s">
        <v>302</v>
      </c>
      <c r="B9" s="739" t="s">
        <v>303</v>
      </c>
      <c r="C9" s="740">
        <v>2</v>
      </c>
      <c r="D9" s="739" t="s">
        <v>300</v>
      </c>
      <c r="E9" s="740">
        <v>2</v>
      </c>
      <c r="F9" s="739" t="s">
        <v>130</v>
      </c>
      <c r="G9" s="740">
        <v>2</v>
      </c>
      <c r="H9" s="739" t="s">
        <v>304</v>
      </c>
      <c r="I9" s="740">
        <v>2</v>
      </c>
      <c r="J9" s="739" t="s">
        <v>1215</v>
      </c>
      <c r="K9" s="734">
        <v>2</v>
      </c>
    </row>
    <row r="10" spans="1:11" ht="38.25" x14ac:dyDescent="0.2">
      <c r="A10" s="759" t="s">
        <v>140</v>
      </c>
      <c r="B10" s="739" t="s">
        <v>1073</v>
      </c>
      <c r="C10" s="740">
        <v>4</v>
      </c>
      <c r="D10" s="739" t="s">
        <v>133</v>
      </c>
      <c r="E10" s="740">
        <v>4</v>
      </c>
      <c r="F10" s="739" t="s">
        <v>386</v>
      </c>
      <c r="G10" s="740">
        <v>2</v>
      </c>
      <c r="H10" s="739" t="s">
        <v>1052</v>
      </c>
      <c r="I10" s="740">
        <v>2</v>
      </c>
      <c r="J10" s="739" t="s">
        <v>1074</v>
      </c>
      <c r="K10" s="741">
        <v>2</v>
      </c>
    </row>
    <row r="11" spans="1:11" ht="25.5" x14ac:dyDescent="0.2">
      <c r="A11" s="58" t="s">
        <v>1020</v>
      </c>
      <c r="B11" s="921" t="s">
        <v>151</v>
      </c>
      <c r="C11" s="921">
        <v>1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2</v>
      </c>
    </row>
    <row r="12" spans="1:11" ht="33.75" customHeight="1" x14ac:dyDescent="0.2">
      <c r="A12" s="735" t="s">
        <v>1075</v>
      </c>
      <c r="B12" s="739" t="s">
        <v>1076</v>
      </c>
      <c r="C12" s="740">
        <v>2</v>
      </c>
      <c r="D12" s="739"/>
      <c r="E12" s="740"/>
      <c r="F12" s="739" t="s">
        <v>1077</v>
      </c>
      <c r="G12" s="740">
        <v>1</v>
      </c>
      <c r="H12" s="742"/>
      <c r="I12" s="740"/>
      <c r="J12" s="739"/>
      <c r="K12" s="734"/>
    </row>
    <row r="13" spans="1:11" ht="43.5" customHeight="1" x14ac:dyDescent="0.2">
      <c r="A13" s="58" t="s">
        <v>277</v>
      </c>
      <c r="B13" s="924" t="s">
        <v>486</v>
      </c>
      <c r="C13" s="921">
        <v>1</v>
      </c>
      <c r="D13" s="924" t="s">
        <v>1093</v>
      </c>
      <c r="E13" s="921">
        <v>2</v>
      </c>
      <c r="F13" s="924" t="s">
        <v>347</v>
      </c>
      <c r="G13" s="921">
        <v>1</v>
      </c>
      <c r="H13" s="924" t="s">
        <v>1155</v>
      </c>
      <c r="I13" s="921">
        <v>1</v>
      </c>
      <c r="J13" s="924"/>
      <c r="K13" s="853"/>
    </row>
    <row r="14" spans="1:11" ht="30" customHeight="1" thickBot="1" x14ac:dyDescent="0.25">
      <c r="A14" s="760" t="s">
        <v>356</v>
      </c>
      <c r="B14" s="761" t="s">
        <v>84</v>
      </c>
      <c r="C14" s="762"/>
      <c r="D14" s="761" t="s">
        <v>85</v>
      </c>
      <c r="E14" s="762"/>
      <c r="F14" s="761" t="s">
        <v>86</v>
      </c>
      <c r="G14" s="762"/>
      <c r="H14" s="761" t="s">
        <v>87</v>
      </c>
      <c r="I14" s="762"/>
      <c r="J14" s="761" t="s">
        <v>88</v>
      </c>
      <c r="K14" s="763"/>
    </row>
    <row r="15" spans="1:11" ht="18" customHeight="1" thickBot="1" x14ac:dyDescent="0.3">
      <c r="A15" s="1150" t="s">
        <v>103</v>
      </c>
      <c r="B15" s="1151"/>
      <c r="C15" s="1151"/>
      <c r="D15" s="1151"/>
      <c r="E15" s="1151"/>
      <c r="F15" s="1151"/>
      <c r="G15" s="1151"/>
      <c r="H15" s="1151"/>
      <c r="I15" s="1151"/>
      <c r="J15" s="1151"/>
      <c r="K15" s="1152"/>
    </row>
    <row r="16" spans="1:11" ht="26.25" thickBot="1" x14ac:dyDescent="0.4">
      <c r="A16" s="1126" t="s">
        <v>362</v>
      </c>
      <c r="B16" s="1153"/>
      <c r="C16" s="1154" t="s">
        <v>353</v>
      </c>
      <c r="D16" s="1155"/>
      <c r="E16" s="1155"/>
      <c r="F16" s="1155"/>
      <c r="G16" s="1155"/>
      <c r="H16" s="1155"/>
      <c r="I16" s="1155"/>
      <c r="J16" s="1155"/>
      <c r="K16" s="1156"/>
    </row>
    <row r="17" spans="1:11" ht="16.5" thickBot="1" x14ac:dyDescent="0.3">
      <c r="A17" s="108" t="s">
        <v>363</v>
      </c>
      <c r="B17" s="968"/>
      <c r="C17" s="132"/>
      <c r="D17" s="330"/>
      <c r="E17" s="330"/>
      <c r="F17" s="330"/>
      <c r="G17" s="330"/>
      <c r="H17" s="330"/>
      <c r="I17" s="330"/>
      <c r="J17" s="330"/>
      <c r="K17" s="331"/>
    </row>
    <row r="18" spans="1:11" ht="15.75" x14ac:dyDescent="0.25">
      <c r="A18" s="1130">
        <v>-0.1</v>
      </c>
      <c r="B18" s="1132"/>
      <c r="C18" s="609"/>
      <c r="D18" s="966"/>
      <c r="E18" s="966"/>
      <c r="F18" s="966"/>
      <c r="G18" s="966"/>
      <c r="H18" s="966"/>
      <c r="I18" s="966"/>
      <c r="J18" s="966"/>
      <c r="K18" s="967"/>
    </row>
    <row r="19" spans="1:11" ht="16.5" thickBot="1" x14ac:dyDescent="0.3">
      <c r="A19" s="1131"/>
      <c r="B19" s="1133"/>
      <c r="C19" s="609"/>
      <c r="D19" s="966"/>
      <c r="E19" s="966"/>
      <c r="F19" s="966"/>
      <c r="G19" s="966"/>
      <c r="H19" s="966"/>
      <c r="I19" s="966"/>
      <c r="J19" s="966"/>
      <c r="K19" s="967"/>
    </row>
    <row r="20" spans="1:11" ht="15.75" x14ac:dyDescent="0.25">
      <c r="A20" s="1134" t="s">
        <v>364</v>
      </c>
      <c r="B20" s="1132"/>
      <c r="C20" s="609"/>
      <c r="D20" s="966"/>
      <c r="E20" s="966"/>
      <c r="F20" s="966"/>
      <c r="G20" s="966"/>
      <c r="H20" s="966"/>
      <c r="I20" s="966"/>
      <c r="J20" s="966"/>
      <c r="K20" s="967"/>
    </row>
    <row r="21" spans="1:11" ht="16.5" thickBot="1" x14ac:dyDescent="0.3">
      <c r="A21" s="1135"/>
      <c r="B21" s="1133"/>
      <c r="C21" s="965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8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rgb="FF92D050"/>
  </sheetPr>
  <dimension ref="A1:K19"/>
  <sheetViews>
    <sheetView view="pageBreakPreview" zoomScale="70" zoomScaleSheetLayoutView="70" workbookViewId="0">
      <selection activeCell="N5" sqref="N5"/>
    </sheetView>
  </sheetViews>
  <sheetFormatPr defaultRowHeight="12.75" x14ac:dyDescent="0.2"/>
  <cols>
    <col min="1" max="1" width="18.7109375" customWidth="1"/>
    <col min="2" max="2" width="33.28515625" customWidth="1"/>
    <col min="3" max="3" width="4.7109375" customWidth="1"/>
    <col min="4" max="4" width="27.42578125" customWidth="1"/>
    <col min="5" max="5" width="4.7109375" customWidth="1"/>
    <col min="6" max="6" width="26" customWidth="1"/>
    <col min="7" max="7" width="4.7109375" customWidth="1"/>
    <col min="8" max="8" width="31.7109375" customWidth="1"/>
    <col min="9" max="9" width="4.7109375" customWidth="1"/>
    <col min="10" max="10" width="22.7109375" customWidth="1"/>
    <col min="11" max="11" width="4.7109375" customWidth="1"/>
  </cols>
  <sheetData>
    <row r="1" spans="1:11" ht="12.75" customHeight="1" x14ac:dyDescent="0.2">
      <c r="A1" s="1172"/>
      <c r="B1" s="1189" t="s">
        <v>495</v>
      </c>
      <c r="C1" s="1189"/>
      <c r="D1" s="1189"/>
      <c r="E1" s="1189"/>
      <c r="F1" s="1189"/>
      <c r="G1" s="1398"/>
      <c r="H1" s="1194" t="s">
        <v>977</v>
      </c>
      <c r="I1" s="1195"/>
      <c r="J1" s="1195"/>
      <c r="K1" s="1196"/>
    </row>
    <row r="2" spans="1:11" ht="60" customHeight="1" thickBot="1" x14ac:dyDescent="0.25">
      <c r="A2" s="1173"/>
      <c r="B2" s="1399"/>
      <c r="C2" s="1399"/>
      <c r="D2" s="1399"/>
      <c r="E2" s="1399"/>
      <c r="F2" s="1399"/>
      <c r="G2" s="1400"/>
      <c r="H2" s="1197"/>
      <c r="I2" s="1198"/>
      <c r="J2" s="1198"/>
      <c r="K2" s="1199"/>
    </row>
    <row r="3" spans="1:11" ht="24.75" customHeight="1" thickBot="1" x14ac:dyDescent="0.25">
      <c r="A3" s="455" t="s">
        <v>83</v>
      </c>
      <c r="B3" s="114" t="s">
        <v>84</v>
      </c>
      <c r="C3" s="115">
        <f>SUM(C4:C11)</f>
        <v>38</v>
      </c>
      <c r="D3" s="116" t="s">
        <v>85</v>
      </c>
      <c r="E3" s="115">
        <f>SUM(E4:E11)</f>
        <v>20</v>
      </c>
      <c r="F3" s="117" t="s">
        <v>86</v>
      </c>
      <c r="G3" s="115">
        <f>SUM(G4:G11)</f>
        <v>24</v>
      </c>
      <c r="H3" s="118" t="s">
        <v>87</v>
      </c>
      <c r="I3" s="115">
        <f>SUM(I4:I11)</f>
        <v>9</v>
      </c>
      <c r="J3" s="810" t="s">
        <v>88</v>
      </c>
      <c r="K3" s="115">
        <f>SUM(K4:K11)</f>
        <v>9</v>
      </c>
    </row>
    <row r="4" spans="1:11" ht="47.25" customHeight="1" x14ac:dyDescent="0.2">
      <c r="A4" s="59" t="s">
        <v>89</v>
      </c>
      <c r="B4" s="11" t="s">
        <v>197</v>
      </c>
      <c r="C4" s="12">
        <v>6</v>
      </c>
      <c r="D4" s="355" t="s">
        <v>1024</v>
      </c>
      <c r="E4" s="12">
        <v>5</v>
      </c>
      <c r="F4" s="12" t="s">
        <v>113</v>
      </c>
      <c r="G4" s="12">
        <v>5</v>
      </c>
      <c r="H4" s="355" t="s">
        <v>1026</v>
      </c>
      <c r="I4" s="12">
        <v>3</v>
      </c>
      <c r="J4" s="801" t="s">
        <v>880</v>
      </c>
      <c r="K4" s="13">
        <v>2</v>
      </c>
    </row>
    <row r="5" spans="1:11" ht="41.25" customHeight="1" x14ac:dyDescent="0.2">
      <c r="A5" s="58" t="s">
        <v>106</v>
      </c>
      <c r="B5" s="459" t="s">
        <v>111</v>
      </c>
      <c r="C5" s="457">
        <v>6</v>
      </c>
      <c r="D5" s="457"/>
      <c r="E5" s="457"/>
      <c r="F5" s="459" t="s">
        <v>198</v>
      </c>
      <c r="G5" s="457">
        <v>3</v>
      </c>
      <c r="H5" s="457" t="s">
        <v>90</v>
      </c>
      <c r="I5" s="457">
        <v>3</v>
      </c>
      <c r="J5" s="457"/>
      <c r="K5" s="461"/>
    </row>
    <row r="6" spans="1:11" ht="32.25" customHeight="1" x14ac:dyDescent="0.2">
      <c r="A6" s="458" t="s">
        <v>110</v>
      </c>
      <c r="B6" s="459" t="s">
        <v>496</v>
      </c>
      <c r="C6" s="457">
        <v>6</v>
      </c>
      <c r="D6" s="459"/>
      <c r="E6" s="457"/>
      <c r="F6" s="459" t="s">
        <v>199</v>
      </c>
      <c r="G6" s="457">
        <v>3</v>
      </c>
      <c r="H6" s="457"/>
      <c r="I6" s="457"/>
      <c r="J6" s="457"/>
      <c r="K6" s="461"/>
    </row>
    <row r="7" spans="1:11" ht="38.25" customHeight="1" x14ac:dyDescent="0.2">
      <c r="A7" s="458" t="s">
        <v>91</v>
      </c>
      <c r="B7" s="459" t="s">
        <v>200</v>
      </c>
      <c r="C7" s="457">
        <v>4</v>
      </c>
      <c r="D7" s="459" t="s">
        <v>201</v>
      </c>
      <c r="E7" s="457">
        <v>4</v>
      </c>
      <c r="F7" s="459" t="s">
        <v>199</v>
      </c>
      <c r="G7" s="457">
        <v>3</v>
      </c>
      <c r="H7" s="457"/>
      <c r="I7" s="457"/>
      <c r="J7" s="459" t="s">
        <v>218</v>
      </c>
      <c r="K7" s="461">
        <v>3</v>
      </c>
    </row>
    <row r="8" spans="1:11" ht="38.25" customHeight="1" x14ac:dyDescent="0.2">
      <c r="A8" s="58" t="s">
        <v>229</v>
      </c>
      <c r="B8" s="459" t="s">
        <v>228</v>
      </c>
      <c r="C8" s="457">
        <v>4</v>
      </c>
      <c r="D8" s="459" t="s">
        <v>226</v>
      </c>
      <c r="E8" s="457">
        <v>3</v>
      </c>
      <c r="F8" s="459" t="s">
        <v>227</v>
      </c>
      <c r="G8" s="457">
        <v>2</v>
      </c>
      <c r="H8" s="459"/>
      <c r="I8" s="457"/>
      <c r="J8" s="457"/>
      <c r="K8" s="461"/>
    </row>
    <row r="9" spans="1:11" ht="30" customHeight="1" x14ac:dyDescent="0.2">
      <c r="A9" s="920" t="s">
        <v>92</v>
      </c>
      <c r="B9" s="921" t="s">
        <v>151</v>
      </c>
      <c r="C9" s="921">
        <v>2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4</v>
      </c>
    </row>
    <row r="10" spans="1:11" ht="39" customHeight="1" x14ac:dyDescent="0.2">
      <c r="A10" s="58" t="s">
        <v>115</v>
      </c>
      <c r="B10" s="459" t="s">
        <v>99</v>
      </c>
      <c r="C10" s="457">
        <v>4</v>
      </c>
      <c r="D10" s="459" t="s">
        <v>221</v>
      </c>
      <c r="E10" s="457">
        <v>3</v>
      </c>
      <c r="F10" s="459" t="s">
        <v>202</v>
      </c>
      <c r="G10" s="457">
        <v>3</v>
      </c>
      <c r="H10" s="459"/>
      <c r="I10" s="457"/>
      <c r="J10" s="459"/>
      <c r="K10" s="461"/>
    </row>
    <row r="11" spans="1:11" ht="30.75" customHeight="1" x14ac:dyDescent="0.2">
      <c r="A11" s="58" t="s">
        <v>124</v>
      </c>
      <c r="B11" s="459" t="s">
        <v>125</v>
      </c>
      <c r="C11" s="457">
        <v>6</v>
      </c>
      <c r="D11" s="459" t="s">
        <v>236</v>
      </c>
      <c r="E11" s="457">
        <v>4</v>
      </c>
      <c r="F11" s="459" t="s">
        <v>126</v>
      </c>
      <c r="G11" s="457">
        <v>3</v>
      </c>
      <c r="H11" s="459" t="s">
        <v>237</v>
      </c>
      <c r="I11" s="457">
        <v>3</v>
      </c>
      <c r="J11" s="459"/>
      <c r="K11" s="461"/>
    </row>
    <row r="12" spans="1:11" ht="30" customHeight="1" thickBot="1" x14ac:dyDescent="0.25">
      <c r="A12" s="1"/>
      <c r="B12" s="4" t="s">
        <v>84</v>
      </c>
      <c r="C12" s="2"/>
      <c r="D12" s="4" t="s">
        <v>85</v>
      </c>
      <c r="E12" s="2"/>
      <c r="F12" s="4" t="s">
        <v>86</v>
      </c>
      <c r="G12" s="2"/>
      <c r="H12" s="4" t="s">
        <v>87</v>
      </c>
      <c r="I12" s="2"/>
      <c r="J12" s="4" t="s">
        <v>88</v>
      </c>
      <c r="K12" s="3"/>
    </row>
    <row r="13" spans="1:11" ht="16.5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19.5" customHeight="1" thickBot="1" x14ac:dyDescent="0.25">
      <c r="A14" s="1383" t="s">
        <v>362</v>
      </c>
      <c r="B14" s="1384"/>
      <c r="C14" s="434"/>
      <c r="D14" s="1385" t="s">
        <v>353</v>
      </c>
      <c r="E14" s="1385"/>
      <c r="F14" s="1385"/>
      <c r="G14" s="1385"/>
      <c r="H14" s="1385"/>
      <c r="I14" s="1385"/>
      <c r="J14" s="1385"/>
      <c r="K14" s="435"/>
    </row>
    <row r="15" spans="1:11" ht="29.25" customHeight="1" thickBot="1" x14ac:dyDescent="0.25">
      <c r="A15" s="436" t="s">
        <v>363</v>
      </c>
      <c r="B15" s="463"/>
      <c r="C15" s="334"/>
      <c r="D15" s="462"/>
      <c r="E15" s="462"/>
      <c r="F15" s="462"/>
      <c r="G15" s="462"/>
      <c r="H15" s="462"/>
      <c r="I15" s="462"/>
      <c r="J15" s="462"/>
      <c r="K15" s="333"/>
    </row>
    <row r="16" spans="1:11" x14ac:dyDescent="0.2">
      <c r="A16" s="1379">
        <v>-0.1</v>
      </c>
      <c r="B16" s="1340"/>
      <c r="C16" s="334"/>
      <c r="D16" s="462"/>
      <c r="E16" s="462"/>
      <c r="F16" s="462"/>
      <c r="G16" s="462"/>
      <c r="H16" s="462"/>
      <c r="I16" s="462"/>
      <c r="J16" s="462"/>
      <c r="K16" s="333"/>
    </row>
    <row r="17" spans="1:11" ht="13.5" thickBot="1" x14ac:dyDescent="0.25">
      <c r="A17" s="1380"/>
      <c r="B17" s="1381"/>
      <c r="C17" s="334"/>
      <c r="D17" s="462"/>
      <c r="E17" s="462"/>
      <c r="F17" s="462"/>
      <c r="G17" s="462"/>
      <c r="H17" s="462"/>
      <c r="I17" s="462"/>
      <c r="J17" s="462"/>
      <c r="K17" s="333"/>
    </row>
    <row r="18" spans="1:11" x14ac:dyDescent="0.2">
      <c r="A18" s="1343" t="s">
        <v>364</v>
      </c>
      <c r="B18" s="1340"/>
      <c r="C18" s="334"/>
      <c r="D18" s="462"/>
      <c r="E18" s="462"/>
      <c r="F18" s="462"/>
      <c r="G18" s="462"/>
      <c r="H18" s="462"/>
      <c r="I18" s="462"/>
      <c r="J18" s="462"/>
      <c r="K18" s="333"/>
    </row>
    <row r="19" spans="1:11" ht="13.5" thickBot="1" x14ac:dyDescent="0.25">
      <c r="A19" s="1344"/>
      <c r="B19" s="1345"/>
      <c r="C19" s="454"/>
      <c r="D19" s="456"/>
      <c r="E19" s="456"/>
      <c r="F19" s="1382" t="s">
        <v>354</v>
      </c>
      <c r="G19" s="1382"/>
      <c r="H19" s="1382"/>
      <c r="I19" s="1382"/>
      <c r="J19" s="1382"/>
      <c r="K19" s="394"/>
    </row>
  </sheetData>
  <mergeCells count="11">
    <mergeCell ref="H1:K2"/>
    <mergeCell ref="A13:K13"/>
    <mergeCell ref="A1:A2"/>
    <mergeCell ref="B1:G2"/>
    <mergeCell ref="A18:A19"/>
    <mergeCell ref="B18:B19"/>
    <mergeCell ref="F19:J19"/>
    <mergeCell ref="A14:B14"/>
    <mergeCell ref="D14:J14"/>
    <mergeCell ref="A16:A17"/>
    <mergeCell ref="B16:B17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>
    <tabColor rgb="FF92D050"/>
  </sheetPr>
  <dimension ref="A1:K22"/>
  <sheetViews>
    <sheetView view="pageBreakPreview" zoomScale="50" zoomScaleNormal="75" zoomScaleSheetLayoutView="50" workbookViewId="0">
      <selection activeCell="M9" sqref="M9"/>
    </sheetView>
  </sheetViews>
  <sheetFormatPr defaultRowHeight="12.75" x14ac:dyDescent="0.2"/>
  <cols>
    <col min="1" max="1" width="27.7109375" bestFit="1" customWidth="1"/>
    <col min="2" max="2" width="35.5703125" bestFit="1" customWidth="1"/>
    <col min="3" max="3" width="4.7109375" customWidth="1"/>
    <col min="4" max="4" width="32.85546875" bestFit="1" customWidth="1"/>
    <col min="5" max="5" width="4.7109375" customWidth="1"/>
    <col min="6" max="6" width="25.42578125" bestFit="1" customWidth="1"/>
    <col min="7" max="7" width="4.7109375" customWidth="1"/>
    <col min="8" max="8" width="27.42578125" bestFit="1" customWidth="1"/>
    <col min="9" max="9" width="4.7109375" customWidth="1"/>
    <col min="10" max="10" width="30.28515625" bestFit="1" customWidth="1"/>
    <col min="11" max="11" width="4.7109375" customWidth="1"/>
  </cols>
  <sheetData>
    <row r="1" spans="1:11" ht="45" customHeight="1" x14ac:dyDescent="0.2">
      <c r="A1" s="1172"/>
      <c r="B1" s="1174" t="s">
        <v>1132</v>
      </c>
      <c r="C1" s="1174"/>
      <c r="D1" s="1174"/>
      <c r="E1" s="1174"/>
      <c r="F1" s="1174"/>
      <c r="G1" s="1175"/>
      <c r="H1" s="1194" t="s">
        <v>1131</v>
      </c>
      <c r="I1" s="1195"/>
      <c r="J1" s="1195"/>
      <c r="K1" s="1196"/>
    </row>
    <row r="2" spans="1:11" ht="33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24" customHeight="1" thickBot="1" x14ac:dyDescent="0.25">
      <c r="A3" s="795" t="s">
        <v>83</v>
      </c>
      <c r="B3" s="114" t="s">
        <v>84</v>
      </c>
      <c r="C3" s="115">
        <f>SUM(C4:C14)</f>
        <v>32</v>
      </c>
      <c r="D3" s="116" t="s">
        <v>85</v>
      </c>
      <c r="E3" s="115">
        <f>SUM(E4:E14)</f>
        <v>25</v>
      </c>
      <c r="F3" s="117" t="s">
        <v>86</v>
      </c>
      <c r="G3" s="115">
        <f>SUM(G4:G14)</f>
        <v>22</v>
      </c>
      <c r="H3" s="118" t="s">
        <v>87</v>
      </c>
      <c r="I3" s="115">
        <f>SUM(I4:I14)</f>
        <v>9</v>
      </c>
      <c r="J3" s="119" t="s">
        <v>88</v>
      </c>
      <c r="K3" s="115">
        <f>SUM(K4:K14)</f>
        <v>12</v>
      </c>
    </row>
    <row r="4" spans="1:11" ht="54.75" customHeight="1" x14ac:dyDescent="0.2">
      <c r="A4" s="59" t="s">
        <v>89</v>
      </c>
      <c r="B4" s="11" t="s">
        <v>197</v>
      </c>
      <c r="C4" s="12">
        <v>3</v>
      </c>
      <c r="D4" s="11" t="s">
        <v>282</v>
      </c>
      <c r="E4" s="12">
        <v>4</v>
      </c>
      <c r="F4" s="12" t="s">
        <v>153</v>
      </c>
      <c r="G4" s="12">
        <v>2</v>
      </c>
      <c r="H4" s="11" t="s">
        <v>238</v>
      </c>
      <c r="I4" s="12">
        <v>1</v>
      </c>
      <c r="J4" s="11" t="s">
        <v>843</v>
      </c>
      <c r="K4" s="13">
        <v>2</v>
      </c>
    </row>
    <row r="5" spans="1:11" ht="39.950000000000003" customHeight="1" x14ac:dyDescent="0.2">
      <c r="A5" s="58" t="s">
        <v>106</v>
      </c>
      <c r="B5" s="791" t="s">
        <v>111</v>
      </c>
      <c r="C5" s="788">
        <v>3</v>
      </c>
      <c r="D5" s="788"/>
      <c r="E5" s="788"/>
      <c r="F5" s="791" t="s">
        <v>128</v>
      </c>
      <c r="G5" s="788">
        <v>2</v>
      </c>
      <c r="H5" s="788" t="s">
        <v>90</v>
      </c>
      <c r="I5" s="788">
        <v>2</v>
      </c>
      <c r="J5" s="788"/>
      <c r="K5" s="789"/>
    </row>
    <row r="6" spans="1:11" ht="39.950000000000003" customHeight="1" x14ac:dyDescent="0.2">
      <c r="A6" s="790" t="s">
        <v>110</v>
      </c>
      <c r="B6" s="791" t="s">
        <v>112</v>
      </c>
      <c r="C6" s="788">
        <v>3</v>
      </c>
      <c r="D6" s="791"/>
      <c r="E6" s="788"/>
      <c r="F6" s="791" t="s">
        <v>128</v>
      </c>
      <c r="G6" s="788">
        <v>2</v>
      </c>
      <c r="H6" s="788"/>
      <c r="I6" s="788"/>
      <c r="J6" s="788"/>
      <c r="K6" s="789"/>
    </row>
    <row r="7" spans="1:11" ht="39.950000000000003" customHeight="1" x14ac:dyDescent="0.2">
      <c r="A7" s="58" t="s">
        <v>329</v>
      </c>
      <c r="B7" s="791" t="s">
        <v>200</v>
      </c>
      <c r="C7" s="788">
        <v>4</v>
      </c>
      <c r="D7" s="791" t="s">
        <v>201</v>
      </c>
      <c r="E7" s="788">
        <v>4</v>
      </c>
      <c r="F7" s="791" t="s">
        <v>128</v>
      </c>
      <c r="G7" s="788">
        <v>3</v>
      </c>
      <c r="H7" s="788"/>
      <c r="I7" s="788"/>
      <c r="J7" s="791" t="s">
        <v>218</v>
      </c>
      <c r="K7" s="789">
        <v>4</v>
      </c>
    </row>
    <row r="8" spans="1:11" ht="39.950000000000003" customHeight="1" x14ac:dyDescent="0.2">
      <c r="A8" s="58" t="s">
        <v>124</v>
      </c>
      <c r="B8" s="791" t="s">
        <v>125</v>
      </c>
      <c r="C8" s="788">
        <v>6</v>
      </c>
      <c r="D8" s="924" t="s">
        <v>1038</v>
      </c>
      <c r="E8" s="788">
        <v>6</v>
      </c>
      <c r="F8" s="791" t="s">
        <v>128</v>
      </c>
      <c r="G8" s="788">
        <v>2</v>
      </c>
      <c r="H8" s="791" t="s">
        <v>237</v>
      </c>
      <c r="I8" s="788">
        <v>2</v>
      </c>
      <c r="J8" s="791" t="s">
        <v>837</v>
      </c>
      <c r="K8" s="789">
        <v>2</v>
      </c>
    </row>
    <row r="9" spans="1:11" ht="39.950000000000003" customHeight="1" x14ac:dyDescent="0.2">
      <c r="A9" s="58" t="s">
        <v>326</v>
      </c>
      <c r="B9" s="791" t="s">
        <v>327</v>
      </c>
      <c r="C9" s="788">
        <v>3</v>
      </c>
      <c r="D9" s="791" t="s">
        <v>328</v>
      </c>
      <c r="E9" s="788">
        <v>2</v>
      </c>
      <c r="F9" s="791" t="s">
        <v>845</v>
      </c>
      <c r="G9" s="788">
        <v>2</v>
      </c>
      <c r="H9" s="791"/>
      <c r="I9" s="788"/>
      <c r="J9" s="788"/>
      <c r="K9" s="789"/>
    </row>
    <row r="10" spans="1:11" s="411" customFormat="1" ht="39.950000000000003" customHeight="1" x14ac:dyDescent="0.2">
      <c r="A10" s="58" t="s">
        <v>640</v>
      </c>
      <c r="B10" s="924" t="s">
        <v>327</v>
      </c>
      <c r="C10" s="921">
        <v>2</v>
      </c>
      <c r="D10" s="922" t="s">
        <v>1129</v>
      </c>
      <c r="E10" s="921">
        <v>1</v>
      </c>
      <c r="F10" s="924"/>
      <c r="G10" s="921"/>
      <c r="H10" s="924" t="s">
        <v>1130</v>
      </c>
      <c r="I10" s="921">
        <v>2</v>
      </c>
      <c r="J10" s="921"/>
      <c r="K10" s="919"/>
    </row>
    <row r="11" spans="1:11" ht="27" customHeight="1" x14ac:dyDescent="0.2">
      <c r="A11" s="920" t="s">
        <v>92</v>
      </c>
      <c r="B11" s="921" t="s">
        <v>151</v>
      </c>
      <c r="C11" s="921">
        <v>1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2</v>
      </c>
    </row>
    <row r="12" spans="1:11" ht="39.950000000000003" customHeight="1" x14ac:dyDescent="0.2">
      <c r="A12" s="58" t="s">
        <v>1128</v>
      </c>
      <c r="B12" s="791" t="s">
        <v>99</v>
      </c>
      <c r="C12" s="788">
        <v>3</v>
      </c>
      <c r="D12" s="791" t="s">
        <v>221</v>
      </c>
      <c r="E12" s="788">
        <v>3</v>
      </c>
      <c r="F12" s="791" t="s">
        <v>202</v>
      </c>
      <c r="G12" s="788">
        <v>3</v>
      </c>
      <c r="H12" s="791"/>
      <c r="I12" s="788"/>
      <c r="J12" s="791"/>
      <c r="K12" s="789"/>
    </row>
    <row r="13" spans="1:11" s="411" customFormat="1" ht="39.950000000000003" customHeight="1" x14ac:dyDescent="0.2">
      <c r="A13" s="790" t="s">
        <v>96</v>
      </c>
      <c r="B13" s="791" t="s">
        <v>33</v>
      </c>
      <c r="C13" s="788">
        <v>2</v>
      </c>
      <c r="D13" s="791" t="s">
        <v>133</v>
      </c>
      <c r="E13" s="788">
        <v>2</v>
      </c>
      <c r="F13" s="791" t="s">
        <v>128</v>
      </c>
      <c r="G13" s="788">
        <v>2</v>
      </c>
      <c r="H13" s="788" t="s">
        <v>134</v>
      </c>
      <c r="I13" s="788">
        <v>1</v>
      </c>
      <c r="J13" s="791"/>
      <c r="K13" s="789"/>
    </row>
    <row r="14" spans="1:11" ht="39.950000000000003" customHeight="1" x14ac:dyDescent="0.2">
      <c r="A14" s="58" t="s">
        <v>500</v>
      </c>
      <c r="B14" s="791" t="s">
        <v>501</v>
      </c>
      <c r="C14" s="788">
        <v>2</v>
      </c>
      <c r="D14" s="791" t="s">
        <v>108</v>
      </c>
      <c r="E14" s="788">
        <v>2</v>
      </c>
      <c r="F14" s="791" t="s">
        <v>153</v>
      </c>
      <c r="G14" s="788">
        <v>2</v>
      </c>
      <c r="H14" s="791" t="s">
        <v>134</v>
      </c>
      <c r="I14" s="788">
        <v>1</v>
      </c>
      <c r="J14" s="791" t="s">
        <v>1153</v>
      </c>
      <c r="K14" s="789">
        <v>2</v>
      </c>
    </row>
    <row r="15" spans="1:11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11" ht="21.75" customHeight="1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4" customHeight="1" thickBot="1" x14ac:dyDescent="0.3">
      <c r="A17" s="1190" t="s">
        <v>362</v>
      </c>
      <c r="B17" s="1191"/>
      <c r="C17" s="1358" t="s">
        <v>353</v>
      </c>
      <c r="D17" s="1359"/>
      <c r="E17" s="1359"/>
      <c r="F17" s="1359"/>
      <c r="G17" s="1359"/>
      <c r="H17" s="1359"/>
      <c r="I17" s="1359"/>
      <c r="J17" s="1359"/>
      <c r="K17" s="1360"/>
    </row>
    <row r="18" spans="1:11" ht="31.5" customHeight="1" thickBot="1" x14ac:dyDescent="0.3">
      <c r="A18" s="108" t="s">
        <v>363</v>
      </c>
      <c r="B18" s="794"/>
      <c r="C18" s="398"/>
      <c r="D18" s="399"/>
      <c r="E18" s="399"/>
      <c r="F18" s="399"/>
      <c r="G18" s="399"/>
      <c r="H18" s="399"/>
      <c r="I18" s="399"/>
      <c r="J18" s="399"/>
      <c r="K18" s="400"/>
    </row>
    <row r="19" spans="1:11" ht="16.5" customHeight="1" x14ac:dyDescent="0.25">
      <c r="A19" s="1130">
        <v>-0.1</v>
      </c>
      <c r="B19" s="1132"/>
      <c r="C19" s="609"/>
      <c r="D19" s="792"/>
      <c r="E19" s="792"/>
      <c r="F19" s="792"/>
      <c r="G19" s="792"/>
      <c r="H19" s="792"/>
      <c r="I19" s="792"/>
      <c r="J19" s="792"/>
      <c r="K19" s="793"/>
    </row>
    <row r="20" spans="1:11" ht="15" customHeight="1" thickBot="1" x14ac:dyDescent="0.3">
      <c r="A20" s="1131"/>
      <c r="B20" s="1133"/>
      <c r="C20" s="609"/>
      <c r="D20" s="792"/>
      <c r="E20" s="792"/>
      <c r="F20" s="792"/>
      <c r="G20" s="792"/>
      <c r="H20" s="792"/>
      <c r="I20" s="792"/>
      <c r="J20" s="792"/>
      <c r="K20" s="793"/>
    </row>
    <row r="21" spans="1:11" ht="15.75" x14ac:dyDescent="0.25">
      <c r="A21" s="1134" t="s">
        <v>364</v>
      </c>
      <c r="B21" s="1132"/>
      <c r="C21" s="609"/>
      <c r="D21" s="792"/>
      <c r="E21" s="792"/>
      <c r="F21" s="792"/>
      <c r="G21" s="792"/>
      <c r="H21" s="792"/>
      <c r="I21" s="792"/>
      <c r="J21" s="792"/>
      <c r="K21" s="793"/>
    </row>
    <row r="22" spans="1:11" ht="16.5" customHeight="1" thickBot="1" x14ac:dyDescent="0.3">
      <c r="A22" s="1135"/>
      <c r="B22" s="1133"/>
      <c r="C22" s="786"/>
      <c r="D22" s="1136" t="s">
        <v>354</v>
      </c>
      <c r="E22" s="1136"/>
      <c r="F22" s="1136"/>
      <c r="G22" s="1136"/>
      <c r="H22" s="1136"/>
      <c r="I22" s="1136"/>
      <c r="J22" s="1136"/>
      <c r="K22" s="1137"/>
    </row>
  </sheetData>
  <mergeCells count="11">
    <mergeCell ref="A16:K16"/>
    <mergeCell ref="A1:A2"/>
    <mergeCell ref="B1:G2"/>
    <mergeCell ref="H1:K2"/>
    <mergeCell ref="D22:K22"/>
    <mergeCell ref="A17:B17"/>
    <mergeCell ref="C17:K17"/>
    <mergeCell ref="A19:A20"/>
    <mergeCell ref="B19:B20"/>
    <mergeCell ref="A21:A22"/>
    <mergeCell ref="B21:B22"/>
  </mergeCells>
  <printOptions horizontalCentered="1" verticalCentered="1"/>
  <pageMargins left="0.23622047244094491" right="0.51181102362204722" top="0.23622047244094491" bottom="0.19685039370078741" header="0.15748031496062992" footer="0.15748031496062992"/>
  <pageSetup paperSize="9" scale="69" orientation="landscape" horizontalDpi="300" verticalDpi="300" r:id="rId1"/>
  <headerFooter alignWithMargins="0"/>
  <colBreaks count="1" manualBreakCount="1">
    <brk id="11" max="24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4">
    <tabColor rgb="FF92D050"/>
  </sheetPr>
  <dimension ref="A1:K21"/>
  <sheetViews>
    <sheetView view="pageBreakPreview" zoomScale="70" zoomScaleNormal="70" zoomScaleSheetLayoutView="70" workbookViewId="0">
      <selection activeCell="M7" sqref="M7"/>
    </sheetView>
  </sheetViews>
  <sheetFormatPr defaultRowHeight="12.75" x14ac:dyDescent="0.2"/>
  <cols>
    <col min="1" max="1" width="23.42578125" customWidth="1"/>
    <col min="2" max="2" width="29" customWidth="1"/>
    <col min="3" max="3" width="4.7109375" customWidth="1"/>
    <col min="4" max="4" width="26.28515625" customWidth="1"/>
    <col min="5" max="5" width="4.7109375" customWidth="1"/>
    <col min="6" max="6" width="26.85546875" customWidth="1"/>
    <col min="7" max="7" width="4.7109375" customWidth="1"/>
    <col min="8" max="8" width="24" customWidth="1"/>
    <col min="9" max="9" width="4.7109375" customWidth="1"/>
    <col min="10" max="10" width="25" customWidth="1"/>
    <col min="11" max="11" width="4.7109375" customWidth="1"/>
  </cols>
  <sheetData>
    <row r="1" spans="1:11" ht="12.75" customHeight="1" x14ac:dyDescent="0.2">
      <c r="A1" s="1172"/>
      <c r="B1" s="1174" t="s">
        <v>225</v>
      </c>
      <c r="C1" s="1174"/>
      <c r="D1" s="1174"/>
      <c r="E1" s="1174"/>
      <c r="F1" s="1174"/>
      <c r="G1" s="1175"/>
      <c r="H1" s="1194" t="s">
        <v>744</v>
      </c>
      <c r="I1" s="1195"/>
      <c r="J1" s="1195"/>
      <c r="K1" s="1196"/>
    </row>
    <row r="2" spans="1:11" ht="59.2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27" customHeight="1" thickBot="1" x14ac:dyDescent="0.25">
      <c r="A3" s="124" t="s">
        <v>83</v>
      </c>
      <c r="B3" s="10" t="s">
        <v>84</v>
      </c>
      <c r="C3" s="17">
        <f>SUM(C4:C13)</f>
        <v>36</v>
      </c>
      <c r="D3" s="9" t="s">
        <v>85</v>
      </c>
      <c r="E3" s="17">
        <f>SUM(E4:E13)</f>
        <v>19</v>
      </c>
      <c r="F3" s="8" t="s">
        <v>86</v>
      </c>
      <c r="G3" s="17">
        <f>SUM(G4:G13)</f>
        <v>23</v>
      </c>
      <c r="H3" s="7" t="s">
        <v>87</v>
      </c>
      <c r="I3" s="17">
        <f>SUM(I4:I13)</f>
        <v>9</v>
      </c>
      <c r="J3" s="891" t="s">
        <v>88</v>
      </c>
      <c r="K3" s="17">
        <f>SUM(K4:K13)</f>
        <v>13</v>
      </c>
    </row>
    <row r="4" spans="1:11" ht="42.75" customHeight="1" x14ac:dyDescent="0.2">
      <c r="A4" s="59" t="s">
        <v>89</v>
      </c>
      <c r="B4" s="11" t="s">
        <v>197</v>
      </c>
      <c r="C4" s="12">
        <v>6</v>
      </c>
      <c r="D4" s="11" t="s">
        <v>282</v>
      </c>
      <c r="E4" s="12">
        <v>2</v>
      </c>
      <c r="F4" s="12" t="s">
        <v>866</v>
      </c>
      <c r="G4" s="12">
        <v>4</v>
      </c>
      <c r="H4" s="11" t="s">
        <v>238</v>
      </c>
      <c r="I4" s="12">
        <v>2</v>
      </c>
      <c r="J4" s="923" t="s">
        <v>880</v>
      </c>
      <c r="K4" s="13">
        <v>1</v>
      </c>
    </row>
    <row r="5" spans="1:11" ht="42" customHeight="1" x14ac:dyDescent="0.2">
      <c r="A5" s="58" t="s">
        <v>106</v>
      </c>
      <c r="B5" s="122" t="s">
        <v>359</v>
      </c>
      <c r="C5" s="120">
        <v>3</v>
      </c>
      <c r="D5" s="120"/>
      <c r="E5" s="120"/>
      <c r="F5" s="122" t="s">
        <v>128</v>
      </c>
      <c r="G5" s="120">
        <v>2</v>
      </c>
      <c r="H5" s="120" t="s">
        <v>90</v>
      </c>
      <c r="I5" s="120">
        <v>1</v>
      </c>
      <c r="J5" s="120"/>
      <c r="K5" s="123"/>
    </row>
    <row r="6" spans="1:11" ht="41.25" customHeight="1" x14ac:dyDescent="0.2">
      <c r="A6" s="121" t="s">
        <v>110</v>
      </c>
      <c r="B6" s="122" t="s">
        <v>112</v>
      </c>
      <c r="C6" s="120">
        <v>3</v>
      </c>
      <c r="D6" s="122"/>
      <c r="E6" s="120"/>
      <c r="F6" s="120" t="s">
        <v>153</v>
      </c>
      <c r="G6" s="120">
        <v>2</v>
      </c>
      <c r="H6" s="120"/>
      <c r="I6" s="120"/>
      <c r="J6" s="120"/>
      <c r="K6" s="123"/>
    </row>
    <row r="7" spans="1:11" ht="38.25" x14ac:dyDescent="0.2">
      <c r="A7" s="121" t="s">
        <v>91</v>
      </c>
      <c r="B7" s="122" t="s">
        <v>200</v>
      </c>
      <c r="C7" s="120">
        <v>4</v>
      </c>
      <c r="D7" s="122" t="s">
        <v>201</v>
      </c>
      <c r="E7" s="120">
        <v>4</v>
      </c>
      <c r="F7" s="120" t="s">
        <v>153</v>
      </c>
      <c r="G7" s="120">
        <v>3</v>
      </c>
      <c r="H7" s="120"/>
      <c r="I7" s="120"/>
      <c r="J7" s="122" t="s">
        <v>218</v>
      </c>
      <c r="K7" s="123">
        <v>2</v>
      </c>
    </row>
    <row r="8" spans="1:11" ht="30" customHeight="1" x14ac:dyDescent="0.2">
      <c r="A8" s="58" t="s">
        <v>229</v>
      </c>
      <c r="B8" s="122" t="s">
        <v>228</v>
      </c>
      <c r="C8" s="120">
        <v>3</v>
      </c>
      <c r="D8" s="122" t="s">
        <v>226</v>
      </c>
      <c r="E8" s="120">
        <v>2</v>
      </c>
      <c r="F8" s="122" t="s">
        <v>128</v>
      </c>
      <c r="G8" s="120">
        <v>2</v>
      </c>
      <c r="H8" s="122" t="s">
        <v>367</v>
      </c>
      <c r="I8" s="120">
        <v>1</v>
      </c>
      <c r="J8" s="120"/>
      <c r="K8" s="123"/>
    </row>
    <row r="9" spans="1:11" ht="25.5" x14ac:dyDescent="0.2">
      <c r="A9" s="920" t="s">
        <v>92</v>
      </c>
      <c r="B9" s="921" t="s">
        <v>151</v>
      </c>
      <c r="C9" s="921">
        <v>2</v>
      </c>
      <c r="D9" s="922" t="s">
        <v>1113</v>
      </c>
      <c r="E9" s="921">
        <v>1</v>
      </c>
      <c r="F9" s="924" t="s">
        <v>109</v>
      </c>
      <c r="G9" s="921">
        <v>2</v>
      </c>
      <c r="H9" s="921"/>
      <c r="I9" s="921"/>
      <c r="J9" s="670" t="s">
        <v>1014</v>
      </c>
      <c r="K9" s="919">
        <v>2</v>
      </c>
    </row>
    <row r="10" spans="1:11" ht="30" customHeight="1" x14ac:dyDescent="0.2">
      <c r="A10" s="58" t="s">
        <v>115</v>
      </c>
      <c r="B10" s="122" t="s">
        <v>99</v>
      </c>
      <c r="C10" s="120">
        <v>4</v>
      </c>
      <c r="D10" s="122" t="s">
        <v>221</v>
      </c>
      <c r="E10" s="120">
        <v>3</v>
      </c>
      <c r="F10" s="122" t="s">
        <v>128</v>
      </c>
      <c r="G10" s="120">
        <v>3</v>
      </c>
      <c r="H10" s="122"/>
      <c r="I10" s="120"/>
      <c r="J10" s="122"/>
      <c r="K10" s="123"/>
    </row>
    <row r="11" spans="1:11" ht="38.25" x14ac:dyDescent="0.2">
      <c r="A11" s="121" t="s">
        <v>93</v>
      </c>
      <c r="B11" s="120" t="s">
        <v>16</v>
      </c>
      <c r="C11" s="120">
        <v>4</v>
      </c>
      <c r="D11" s="120"/>
      <c r="E11" s="120"/>
      <c r="F11" s="120" t="s">
        <v>128</v>
      </c>
      <c r="G11" s="120">
        <v>2</v>
      </c>
      <c r="H11" s="122" t="s">
        <v>224</v>
      </c>
      <c r="I11" s="120">
        <v>2</v>
      </c>
      <c r="J11" s="122" t="s">
        <v>76</v>
      </c>
      <c r="K11" s="123">
        <v>2</v>
      </c>
    </row>
    <row r="12" spans="1:11" ht="41.25" customHeight="1" x14ac:dyDescent="0.2">
      <c r="A12" s="58" t="s">
        <v>118</v>
      </c>
      <c r="B12" s="122" t="s">
        <v>230</v>
      </c>
      <c r="C12" s="120">
        <v>1</v>
      </c>
      <c r="D12" s="122" t="s">
        <v>121</v>
      </c>
      <c r="E12" s="120">
        <v>3</v>
      </c>
      <c r="F12" s="122" t="s">
        <v>128</v>
      </c>
      <c r="G12" s="120">
        <v>1</v>
      </c>
      <c r="H12" s="122" t="s">
        <v>232</v>
      </c>
      <c r="I12" s="120">
        <v>1</v>
      </c>
      <c r="J12" s="122" t="s">
        <v>231</v>
      </c>
      <c r="K12" s="123">
        <v>6</v>
      </c>
    </row>
    <row r="13" spans="1:11" ht="31.5" customHeight="1" x14ac:dyDescent="0.2">
      <c r="A13" s="58" t="s">
        <v>124</v>
      </c>
      <c r="B13" s="122" t="s">
        <v>125</v>
      </c>
      <c r="C13" s="120">
        <v>6</v>
      </c>
      <c r="D13" s="122" t="s">
        <v>236</v>
      </c>
      <c r="E13" s="120">
        <v>4</v>
      </c>
      <c r="F13" s="122" t="s">
        <v>126</v>
      </c>
      <c r="G13" s="120">
        <v>2</v>
      </c>
      <c r="H13" s="122" t="s">
        <v>237</v>
      </c>
      <c r="I13" s="120">
        <v>2</v>
      </c>
      <c r="J13" s="122"/>
      <c r="K13" s="123"/>
    </row>
    <row r="14" spans="1:11" ht="30" customHeight="1" thickBot="1" x14ac:dyDescent="0.25">
      <c r="A14" s="1"/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20.25" customHeight="1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3.25" customHeight="1" thickBot="1" x14ac:dyDescent="0.3">
      <c r="A16" s="1190" t="s">
        <v>362</v>
      </c>
      <c r="B16" s="1191"/>
      <c r="C16" s="1358" t="s">
        <v>353</v>
      </c>
      <c r="D16" s="1359"/>
      <c r="E16" s="1359"/>
      <c r="F16" s="1359"/>
      <c r="G16" s="1359"/>
      <c r="H16" s="1359"/>
      <c r="I16" s="1359"/>
      <c r="J16" s="1359"/>
      <c r="K16" s="1360"/>
    </row>
    <row r="17" spans="1:11" ht="30" customHeight="1" thickBot="1" x14ac:dyDescent="0.3">
      <c r="A17" s="108" t="s">
        <v>363</v>
      </c>
      <c r="B17" s="412"/>
      <c r="C17" s="398"/>
      <c r="D17" s="399"/>
      <c r="E17" s="399"/>
      <c r="F17" s="399"/>
      <c r="G17" s="399"/>
      <c r="H17" s="399"/>
      <c r="I17" s="399"/>
      <c r="J17" s="399"/>
      <c r="K17" s="400"/>
    </row>
    <row r="18" spans="1:11" ht="15.75" x14ac:dyDescent="0.25">
      <c r="A18" s="1130">
        <v>-0.1</v>
      </c>
      <c r="B18" s="1132"/>
      <c r="C18" s="409"/>
      <c r="D18" s="405"/>
      <c r="E18" s="405"/>
      <c r="F18" s="405"/>
      <c r="G18" s="405"/>
      <c r="H18" s="405"/>
      <c r="I18" s="405"/>
      <c r="J18" s="405"/>
      <c r="K18" s="410"/>
    </row>
    <row r="19" spans="1:11" ht="16.5" thickBot="1" x14ac:dyDescent="0.3">
      <c r="A19" s="1131"/>
      <c r="B19" s="1133"/>
      <c r="C19" s="409"/>
      <c r="D19" s="405"/>
      <c r="E19" s="405"/>
      <c r="F19" s="405"/>
      <c r="G19" s="405"/>
      <c r="H19" s="405"/>
      <c r="I19" s="405"/>
      <c r="J19" s="405"/>
      <c r="K19" s="410"/>
    </row>
    <row r="20" spans="1:11" ht="15.75" x14ac:dyDescent="0.25">
      <c r="A20" s="1134" t="s">
        <v>364</v>
      </c>
      <c r="B20" s="1132"/>
      <c r="C20" s="409"/>
      <c r="D20" s="405"/>
      <c r="E20" s="405"/>
      <c r="F20" s="405"/>
      <c r="G20" s="405"/>
      <c r="H20" s="405"/>
      <c r="I20" s="405"/>
      <c r="J20" s="405"/>
      <c r="K20" s="410"/>
    </row>
    <row r="21" spans="1:11" ht="16.5" thickBot="1" x14ac:dyDescent="0.3">
      <c r="A21" s="1135"/>
      <c r="B21" s="1133"/>
      <c r="C21" s="401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5:K15"/>
    <mergeCell ref="A1:A2"/>
    <mergeCell ref="B1:G2"/>
    <mergeCell ref="H1:K2"/>
    <mergeCell ref="A16:B16"/>
    <mergeCell ref="C16:K16"/>
    <mergeCell ref="A18:A19"/>
    <mergeCell ref="B18:B19"/>
    <mergeCell ref="A20:A21"/>
    <mergeCell ref="B20:B21"/>
    <mergeCell ref="D21:K21"/>
  </mergeCells>
  <printOptions horizontalCentered="1" verticalCentered="1"/>
  <pageMargins left="0.15748031496062992" right="0.51181102362204722" top="0.39370078740157483" bottom="0.31496062992125984" header="0.23622047244094491" footer="0.23622047244094491"/>
  <pageSetup paperSize="9" scale="79" orientation="landscape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5">
    <tabColor rgb="FF92D050"/>
  </sheetPr>
  <dimension ref="A1:K16"/>
  <sheetViews>
    <sheetView view="pageBreakPreview" zoomScale="60" zoomScaleNormal="70" workbookViewId="0">
      <selection activeCell="M8" sqref="M8"/>
    </sheetView>
  </sheetViews>
  <sheetFormatPr defaultRowHeight="12.75" x14ac:dyDescent="0.2"/>
  <cols>
    <col min="1" max="1" width="23.42578125" style="411" customWidth="1"/>
    <col min="2" max="2" width="29" style="411" customWidth="1"/>
    <col min="3" max="3" width="4.7109375" style="411" customWidth="1"/>
    <col min="4" max="4" width="26.28515625" style="411" customWidth="1"/>
    <col min="5" max="5" width="4.7109375" style="411" customWidth="1"/>
    <col min="6" max="6" width="26.85546875" style="411" customWidth="1"/>
    <col min="7" max="7" width="4.7109375" style="411" customWidth="1"/>
    <col min="8" max="8" width="24" style="411" customWidth="1"/>
    <col min="9" max="9" width="4.7109375" style="411" customWidth="1"/>
    <col min="10" max="10" width="25" style="411" customWidth="1"/>
    <col min="11" max="11" width="4.7109375" style="411" customWidth="1"/>
    <col min="12" max="16384" width="9.140625" style="411"/>
  </cols>
  <sheetData>
    <row r="1" spans="1:11" ht="12.75" customHeight="1" x14ac:dyDescent="0.2">
      <c r="A1" s="1172"/>
      <c r="B1" s="1279" t="s">
        <v>554</v>
      </c>
      <c r="C1" s="1279"/>
      <c r="D1" s="1279"/>
      <c r="E1" s="1279"/>
      <c r="F1" s="1279"/>
      <c r="G1" s="1280"/>
      <c r="H1" s="1194" t="s">
        <v>744</v>
      </c>
      <c r="I1" s="1195"/>
      <c r="J1" s="1195"/>
      <c r="K1" s="1196"/>
    </row>
    <row r="2" spans="1:11" ht="57.75" customHeight="1" thickBot="1" x14ac:dyDescent="0.25">
      <c r="A2" s="1173"/>
      <c r="B2" s="1281"/>
      <c r="C2" s="1281"/>
      <c r="D2" s="1281"/>
      <c r="E2" s="1281"/>
      <c r="F2" s="1281"/>
      <c r="G2" s="1282"/>
      <c r="H2" s="1197"/>
      <c r="I2" s="1198"/>
      <c r="J2" s="1198"/>
      <c r="K2" s="1199"/>
    </row>
    <row r="3" spans="1:11" ht="27" customHeight="1" thickBot="1" x14ac:dyDescent="0.25">
      <c r="A3" s="562" t="s">
        <v>83</v>
      </c>
      <c r="B3" s="10" t="s">
        <v>84</v>
      </c>
      <c r="C3" s="17">
        <f>SUM(C4:C8)</f>
        <v>36</v>
      </c>
      <c r="D3" s="9" t="s">
        <v>85</v>
      </c>
      <c r="E3" s="17">
        <f>SUM(E4:E8)</f>
        <v>21</v>
      </c>
      <c r="F3" s="8" t="s">
        <v>86</v>
      </c>
      <c r="G3" s="17">
        <f>SUM(G4:G8)</f>
        <v>27</v>
      </c>
      <c r="H3" s="7" t="s">
        <v>87</v>
      </c>
      <c r="I3" s="17">
        <f>SUM(I4:I8)</f>
        <v>12</v>
      </c>
      <c r="J3" s="6" t="s">
        <v>88</v>
      </c>
      <c r="K3" s="17">
        <f>SUM(K4:K8)</f>
        <v>4</v>
      </c>
    </row>
    <row r="4" spans="1:11" ht="42.75" customHeight="1" x14ac:dyDescent="0.2">
      <c r="A4" s="59" t="s">
        <v>89</v>
      </c>
      <c r="B4" s="11" t="s">
        <v>197</v>
      </c>
      <c r="C4" s="12">
        <v>9</v>
      </c>
      <c r="D4" s="11" t="s">
        <v>282</v>
      </c>
      <c r="E4" s="12">
        <v>9</v>
      </c>
      <c r="F4" s="12" t="s">
        <v>153</v>
      </c>
      <c r="G4" s="12">
        <v>6</v>
      </c>
      <c r="H4" s="11" t="s">
        <v>238</v>
      </c>
      <c r="I4" s="12">
        <v>2</v>
      </c>
      <c r="J4" s="807" t="s">
        <v>880</v>
      </c>
      <c r="K4" s="13">
        <v>1</v>
      </c>
    </row>
    <row r="5" spans="1:11" ht="42" customHeight="1" x14ac:dyDescent="0.2">
      <c r="A5" s="58" t="s">
        <v>106</v>
      </c>
      <c r="B5" s="566" t="s">
        <v>359</v>
      </c>
      <c r="C5" s="563">
        <v>9</v>
      </c>
      <c r="D5" s="563"/>
      <c r="E5" s="563"/>
      <c r="F5" s="566" t="s">
        <v>128</v>
      </c>
      <c r="G5" s="563">
        <v>9</v>
      </c>
      <c r="H5" s="563" t="s">
        <v>90</v>
      </c>
      <c r="I5" s="563">
        <v>6</v>
      </c>
      <c r="J5" s="563"/>
      <c r="K5" s="564"/>
    </row>
    <row r="6" spans="1:11" ht="41.25" customHeight="1" x14ac:dyDescent="0.2">
      <c r="A6" s="565" t="s">
        <v>244</v>
      </c>
      <c r="B6" s="566" t="s">
        <v>555</v>
      </c>
      <c r="C6" s="563">
        <v>6</v>
      </c>
      <c r="D6" s="566"/>
      <c r="E6" s="563"/>
      <c r="F6" s="563" t="s">
        <v>153</v>
      </c>
      <c r="G6" s="563">
        <v>4</v>
      </c>
      <c r="H6" s="563"/>
      <c r="I6" s="563"/>
      <c r="J6" s="563"/>
      <c r="K6" s="564"/>
    </row>
    <row r="7" spans="1:11" ht="38.25" x14ac:dyDescent="0.2">
      <c r="A7" s="565" t="s">
        <v>129</v>
      </c>
      <c r="B7" s="566" t="s">
        <v>68</v>
      </c>
      <c r="C7" s="563">
        <v>6</v>
      </c>
      <c r="D7" s="566" t="s">
        <v>239</v>
      </c>
      <c r="E7" s="566">
        <v>6</v>
      </c>
      <c r="F7" s="563" t="s">
        <v>127</v>
      </c>
      <c r="G7" s="563">
        <v>4</v>
      </c>
      <c r="H7" s="566" t="s">
        <v>485</v>
      </c>
      <c r="I7" s="563">
        <v>4</v>
      </c>
      <c r="J7" s="566"/>
      <c r="K7" s="564"/>
    </row>
    <row r="8" spans="1:11" ht="30" customHeight="1" x14ac:dyDescent="0.2">
      <c r="A8" s="162" t="s">
        <v>298</v>
      </c>
      <c r="B8" s="163" t="s">
        <v>299</v>
      </c>
      <c r="C8" s="164">
        <v>6</v>
      </c>
      <c r="D8" s="163" t="s">
        <v>300</v>
      </c>
      <c r="E8" s="164">
        <v>6</v>
      </c>
      <c r="F8" s="163" t="s">
        <v>301</v>
      </c>
      <c r="G8" s="164">
        <v>4</v>
      </c>
      <c r="H8" s="163"/>
      <c r="I8" s="164"/>
      <c r="J8" s="163" t="s">
        <v>384</v>
      </c>
      <c r="K8" s="166">
        <v>3</v>
      </c>
    </row>
    <row r="9" spans="1:11" ht="30" customHeight="1" thickBot="1" x14ac:dyDescent="0.25">
      <c r="A9" s="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1" ht="20.25" customHeight="1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1" ht="23.25" customHeight="1" thickBot="1" x14ac:dyDescent="0.3">
      <c r="A11" s="1190" t="s">
        <v>362</v>
      </c>
      <c r="B11" s="1191"/>
      <c r="C11" s="1358" t="s">
        <v>353</v>
      </c>
      <c r="D11" s="1359"/>
      <c r="E11" s="1359"/>
      <c r="F11" s="1359"/>
      <c r="G11" s="1359"/>
      <c r="H11" s="1359"/>
      <c r="I11" s="1359"/>
      <c r="J11" s="1359"/>
      <c r="K11" s="1360"/>
    </row>
    <row r="12" spans="1:11" ht="30" customHeight="1" thickBot="1" x14ac:dyDescent="0.3">
      <c r="A12" s="108" t="s">
        <v>363</v>
      </c>
      <c r="B12" s="570"/>
      <c r="C12" s="398"/>
      <c r="D12" s="399"/>
      <c r="E12" s="399"/>
      <c r="F12" s="399"/>
      <c r="G12" s="399"/>
      <c r="H12" s="399"/>
      <c r="I12" s="399"/>
      <c r="J12" s="399"/>
      <c r="K12" s="400"/>
    </row>
    <row r="13" spans="1:11" ht="15.75" x14ac:dyDescent="0.25">
      <c r="A13" s="1130">
        <v>-0.1</v>
      </c>
      <c r="B13" s="1132"/>
      <c r="C13" s="571"/>
      <c r="D13" s="568"/>
      <c r="E13" s="568"/>
      <c r="F13" s="568"/>
      <c r="G13" s="568"/>
      <c r="H13" s="568"/>
      <c r="I13" s="568"/>
      <c r="J13" s="568"/>
      <c r="K13" s="569"/>
    </row>
    <row r="14" spans="1:11" ht="16.5" thickBot="1" x14ac:dyDescent="0.3">
      <c r="A14" s="1131"/>
      <c r="B14" s="1133"/>
      <c r="C14" s="571"/>
      <c r="D14" s="568"/>
      <c r="E14" s="568"/>
      <c r="F14" s="568"/>
      <c r="G14" s="568"/>
      <c r="H14" s="568"/>
      <c r="I14" s="568"/>
      <c r="J14" s="568"/>
      <c r="K14" s="569"/>
    </row>
    <row r="15" spans="1:11" ht="15.75" x14ac:dyDescent="0.25">
      <c r="A15" s="1134" t="s">
        <v>364</v>
      </c>
      <c r="B15" s="1132"/>
      <c r="C15" s="571"/>
      <c r="D15" s="568"/>
      <c r="E15" s="568"/>
      <c r="F15" s="568"/>
      <c r="G15" s="568"/>
      <c r="H15" s="568"/>
      <c r="I15" s="568"/>
      <c r="J15" s="568"/>
      <c r="K15" s="569"/>
    </row>
    <row r="16" spans="1:11" ht="16.5" thickBot="1" x14ac:dyDescent="0.3">
      <c r="A16" s="1135"/>
      <c r="B16" s="1133"/>
      <c r="C16" s="561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:A2"/>
    <mergeCell ref="B1:G2"/>
    <mergeCell ref="H1:K2"/>
    <mergeCell ref="A10:K10"/>
    <mergeCell ref="A11:B11"/>
    <mergeCell ref="C11:K11"/>
    <mergeCell ref="A13:A14"/>
    <mergeCell ref="B13:B14"/>
    <mergeCell ref="A15:A16"/>
    <mergeCell ref="B15:B16"/>
    <mergeCell ref="D16:K16"/>
  </mergeCells>
  <printOptions horizontalCentered="1" verticalCentered="1"/>
  <pageMargins left="0.15748031496062992" right="0.51181102362204722" top="0.39370078740157483" bottom="0.31496062992125984" header="0.23622047244094491" footer="0.23622047244094491"/>
  <pageSetup paperSize="9" scale="79" orientation="landscape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7">
    <tabColor rgb="FF92D050"/>
  </sheetPr>
  <dimension ref="A1:AC22"/>
  <sheetViews>
    <sheetView view="pageBreakPreview" zoomScale="60" workbookViewId="0">
      <selection activeCell="L5" sqref="L5"/>
    </sheetView>
  </sheetViews>
  <sheetFormatPr defaultRowHeight="12.75" x14ac:dyDescent="0.2"/>
  <cols>
    <col min="1" max="1" width="23.28515625" customWidth="1"/>
    <col min="2" max="2" width="34.140625" customWidth="1"/>
    <col min="3" max="3" width="4.7109375" customWidth="1"/>
    <col min="4" max="4" width="29.5703125" customWidth="1"/>
    <col min="5" max="5" width="4.7109375" customWidth="1"/>
    <col min="6" max="6" width="27" customWidth="1"/>
    <col min="7" max="7" width="4.7109375" customWidth="1"/>
    <col min="8" max="8" width="29.42578125" customWidth="1"/>
    <col min="9" max="9" width="4.7109375" customWidth="1"/>
    <col min="10" max="10" width="26.85546875" customWidth="1"/>
    <col min="11" max="11" width="4.7109375" customWidth="1"/>
  </cols>
  <sheetData>
    <row r="1" spans="1:29" ht="36.75" customHeight="1" x14ac:dyDescent="0.2">
      <c r="A1" s="1172"/>
      <c r="B1" s="1283" t="s">
        <v>641</v>
      </c>
      <c r="C1" s="1279"/>
      <c r="D1" s="1279"/>
      <c r="E1" s="1279"/>
      <c r="F1" s="1279"/>
      <c r="G1" s="1280"/>
      <c r="H1" s="1178" t="s">
        <v>715</v>
      </c>
      <c r="I1" s="1179"/>
      <c r="J1" s="1179"/>
      <c r="K1" s="1180"/>
    </row>
    <row r="2" spans="1:29" ht="24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29" ht="34.5" customHeight="1" thickBot="1" x14ac:dyDescent="0.25">
      <c r="A3" s="16" t="s">
        <v>83</v>
      </c>
      <c r="B3" s="10" t="s">
        <v>84</v>
      </c>
      <c r="C3" s="17">
        <f>SUM(C4:C14)</f>
        <v>32</v>
      </c>
      <c r="D3" s="9" t="s">
        <v>85</v>
      </c>
      <c r="E3" s="17">
        <f>SUM(E4:E14)</f>
        <v>17</v>
      </c>
      <c r="F3" s="8" t="s">
        <v>86</v>
      </c>
      <c r="G3" s="17">
        <f>SUM(G4:G14)</f>
        <v>24</v>
      </c>
      <c r="H3" s="7" t="s">
        <v>87</v>
      </c>
      <c r="I3" s="17">
        <f>SUM(I4:I14)</f>
        <v>16</v>
      </c>
      <c r="J3" s="891" t="s">
        <v>88</v>
      </c>
      <c r="K3" s="17">
        <f>SUM(K4:K14)</f>
        <v>11</v>
      </c>
    </row>
    <row r="4" spans="1:29" ht="50.25" customHeight="1" x14ac:dyDescent="0.2">
      <c r="A4" s="59" t="s">
        <v>89</v>
      </c>
      <c r="B4" s="11" t="s">
        <v>197</v>
      </c>
      <c r="C4" s="12">
        <v>4</v>
      </c>
      <c r="D4" s="11" t="s">
        <v>235</v>
      </c>
      <c r="E4" s="12">
        <v>3</v>
      </c>
      <c r="F4" s="12" t="s">
        <v>113</v>
      </c>
      <c r="G4" s="12">
        <v>3</v>
      </c>
      <c r="H4" s="11" t="s">
        <v>238</v>
      </c>
      <c r="I4" s="12">
        <v>2</v>
      </c>
      <c r="J4" s="801" t="s">
        <v>880</v>
      </c>
      <c r="K4" s="13">
        <v>2</v>
      </c>
    </row>
    <row r="5" spans="1:29" ht="42" customHeight="1" x14ac:dyDescent="0.2">
      <c r="A5" s="58" t="s">
        <v>106</v>
      </c>
      <c r="B5" s="14" t="s">
        <v>111</v>
      </c>
      <c r="C5" s="5">
        <v>3</v>
      </c>
      <c r="D5" s="5"/>
      <c r="E5" s="5"/>
      <c r="F5" s="14" t="s">
        <v>198</v>
      </c>
      <c r="G5" s="5">
        <v>2</v>
      </c>
      <c r="H5" s="5" t="s">
        <v>90</v>
      </c>
      <c r="I5" s="5">
        <v>2</v>
      </c>
      <c r="J5" s="73"/>
      <c r="K5" s="15"/>
    </row>
    <row r="6" spans="1:29" ht="46.5" customHeight="1" x14ac:dyDescent="0.2">
      <c r="A6" s="60" t="s">
        <v>110</v>
      </c>
      <c r="B6" s="14" t="s">
        <v>112</v>
      </c>
      <c r="C6" s="5">
        <v>3</v>
      </c>
      <c r="D6" s="14"/>
      <c r="E6" s="5"/>
      <c r="F6" s="14" t="s">
        <v>252</v>
      </c>
      <c r="G6" s="5">
        <v>2</v>
      </c>
      <c r="H6" s="5"/>
      <c r="I6" s="5"/>
      <c r="J6" s="5"/>
      <c r="K6" s="15"/>
    </row>
    <row r="7" spans="1:29" ht="35.25" customHeight="1" x14ac:dyDescent="0.2">
      <c r="A7" s="60" t="s">
        <v>91</v>
      </c>
      <c r="B7" s="14" t="s">
        <v>200</v>
      </c>
      <c r="C7" s="5">
        <v>3</v>
      </c>
      <c r="D7" s="14" t="s">
        <v>201</v>
      </c>
      <c r="E7" s="5">
        <v>2</v>
      </c>
      <c r="F7" s="14" t="s">
        <v>199</v>
      </c>
      <c r="G7" s="5">
        <v>2</v>
      </c>
      <c r="H7" s="5"/>
      <c r="I7" s="5"/>
      <c r="J7" s="14"/>
      <c r="K7" s="15"/>
    </row>
    <row r="8" spans="1:29" s="411" customFormat="1" ht="32.25" customHeight="1" x14ac:dyDescent="0.2">
      <c r="A8" s="58" t="s">
        <v>642</v>
      </c>
      <c r="B8" s="713" t="s">
        <v>230</v>
      </c>
      <c r="C8" s="711">
        <v>2</v>
      </c>
      <c r="D8" s="713"/>
      <c r="E8" s="711"/>
      <c r="F8" s="713" t="s">
        <v>206</v>
      </c>
      <c r="G8" s="711">
        <v>2</v>
      </c>
      <c r="H8" s="713" t="s">
        <v>232</v>
      </c>
      <c r="I8" s="711">
        <v>2</v>
      </c>
      <c r="J8" s="713"/>
      <c r="K8" s="712"/>
    </row>
    <row r="9" spans="1:29" ht="45" customHeight="1" x14ac:dyDescent="0.2">
      <c r="A9" s="58" t="s">
        <v>118</v>
      </c>
      <c r="B9" s="14" t="s">
        <v>230</v>
      </c>
      <c r="C9" s="5">
        <v>2</v>
      </c>
      <c r="D9" s="14" t="s">
        <v>121</v>
      </c>
      <c r="E9" s="5">
        <v>3</v>
      </c>
      <c r="F9" s="14" t="s">
        <v>206</v>
      </c>
      <c r="G9" s="5">
        <v>1</v>
      </c>
      <c r="H9" s="14" t="s">
        <v>232</v>
      </c>
      <c r="I9" s="5">
        <v>2</v>
      </c>
      <c r="J9" s="14" t="s">
        <v>231</v>
      </c>
      <c r="K9" s="15">
        <v>4</v>
      </c>
    </row>
    <row r="10" spans="1:29" ht="26.25" customHeight="1" x14ac:dyDescent="0.2">
      <c r="A10" s="920" t="s">
        <v>92</v>
      </c>
      <c r="B10" s="921" t="s">
        <v>151</v>
      </c>
      <c r="C10" s="921">
        <v>1</v>
      </c>
      <c r="D10" s="922" t="s">
        <v>1113</v>
      </c>
      <c r="E10" s="921">
        <v>1</v>
      </c>
      <c r="F10" s="924" t="s">
        <v>109</v>
      </c>
      <c r="G10" s="921">
        <v>2</v>
      </c>
      <c r="H10" s="921"/>
      <c r="I10" s="921"/>
      <c r="J10" s="670" t="s">
        <v>1014</v>
      </c>
      <c r="K10" s="919">
        <v>2</v>
      </c>
    </row>
    <row r="11" spans="1:29" s="411" customFormat="1" ht="46.5" customHeight="1" x14ac:dyDescent="0.2">
      <c r="A11" s="58" t="s">
        <v>643</v>
      </c>
      <c r="B11" s="713" t="s">
        <v>644</v>
      </c>
      <c r="C11" s="711">
        <v>4</v>
      </c>
      <c r="D11" s="713" t="s">
        <v>221</v>
      </c>
      <c r="E11" s="711">
        <v>3</v>
      </c>
      <c r="F11" s="713" t="s">
        <v>202</v>
      </c>
      <c r="G11" s="711">
        <v>4</v>
      </c>
      <c r="H11" s="713"/>
      <c r="I11" s="711"/>
      <c r="J11" s="713"/>
      <c r="K11" s="712"/>
    </row>
    <row r="12" spans="1:29" ht="52.5" customHeight="1" x14ac:dyDescent="0.2">
      <c r="A12" s="887" t="s">
        <v>93</v>
      </c>
      <c r="B12" s="885" t="s">
        <v>16</v>
      </c>
      <c r="C12" s="885">
        <v>4</v>
      </c>
      <c r="D12" s="885"/>
      <c r="E12" s="885"/>
      <c r="F12" s="885" t="s">
        <v>128</v>
      </c>
      <c r="G12" s="885">
        <v>2</v>
      </c>
      <c r="H12" s="889" t="s">
        <v>224</v>
      </c>
      <c r="I12" s="885">
        <v>3</v>
      </c>
      <c r="J12" s="889" t="s">
        <v>76</v>
      </c>
      <c r="K12" s="886">
        <v>3</v>
      </c>
    </row>
    <row r="13" spans="1:29" s="411" customFormat="1" ht="33" customHeight="1" x14ac:dyDescent="0.2">
      <c r="A13" s="58" t="s">
        <v>988</v>
      </c>
      <c r="B13" s="713" t="s">
        <v>125</v>
      </c>
      <c r="C13" s="711">
        <v>3</v>
      </c>
      <c r="D13" s="713" t="s">
        <v>236</v>
      </c>
      <c r="E13" s="711">
        <v>3</v>
      </c>
      <c r="F13" s="713" t="s">
        <v>126</v>
      </c>
      <c r="G13" s="711">
        <v>2</v>
      </c>
      <c r="H13" s="889" t="s">
        <v>237</v>
      </c>
      <c r="I13" s="711">
        <v>2</v>
      </c>
      <c r="J13" s="713"/>
      <c r="K13" s="712"/>
    </row>
    <row r="14" spans="1:29" s="411" customFormat="1" ht="58.5" customHeight="1" x14ac:dyDescent="0.2">
      <c r="A14" s="58" t="s">
        <v>277</v>
      </c>
      <c r="B14" s="713" t="s">
        <v>486</v>
      </c>
      <c r="C14" s="711">
        <v>3</v>
      </c>
      <c r="D14" s="713" t="s">
        <v>138</v>
      </c>
      <c r="E14" s="711">
        <v>2</v>
      </c>
      <c r="F14" s="713" t="s">
        <v>347</v>
      </c>
      <c r="G14" s="711">
        <v>2</v>
      </c>
      <c r="H14" s="888" t="s">
        <v>488</v>
      </c>
      <c r="I14" s="711">
        <v>3</v>
      </c>
      <c r="J14" s="713"/>
      <c r="K14" s="712"/>
    </row>
    <row r="15" spans="1:29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29" ht="19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  <c r="L16" s="56"/>
      <c r="P16" s="56"/>
      <c r="Q16" s="56"/>
      <c r="U16" s="56"/>
      <c r="V16" s="42"/>
      <c r="AC16" s="42"/>
    </row>
    <row r="17" spans="1:11" ht="25.5" x14ac:dyDescent="0.35">
      <c r="A17" s="1401" t="s">
        <v>362</v>
      </c>
      <c r="B17" s="1185"/>
      <c r="C17" s="1186" t="s">
        <v>353</v>
      </c>
      <c r="D17" s="1187"/>
      <c r="E17" s="1187"/>
      <c r="F17" s="1187"/>
      <c r="G17" s="1187"/>
      <c r="H17" s="1187"/>
      <c r="I17" s="1187"/>
      <c r="J17" s="1187"/>
      <c r="K17" s="1402"/>
    </row>
    <row r="18" spans="1:11" ht="33" customHeight="1" thickBot="1" x14ac:dyDescent="0.3">
      <c r="A18" s="211" t="s">
        <v>363</v>
      </c>
      <c r="B18" s="208"/>
      <c r="C18" s="209"/>
      <c r="D18" s="191"/>
      <c r="E18" s="191"/>
      <c r="F18" s="191"/>
      <c r="G18" s="191"/>
      <c r="H18" s="191"/>
      <c r="I18" s="191"/>
      <c r="J18" s="191"/>
      <c r="K18" s="192"/>
    </row>
    <row r="19" spans="1:11" ht="15.75" x14ac:dyDescent="0.25">
      <c r="A19" s="1254">
        <v>-0.1</v>
      </c>
      <c r="B19" s="1132"/>
      <c r="C19" s="84"/>
      <c r="D19" s="205"/>
      <c r="E19" s="205"/>
      <c r="F19" s="205"/>
      <c r="G19" s="205"/>
      <c r="H19" s="205"/>
      <c r="I19" s="205"/>
      <c r="J19" s="205"/>
      <c r="K19" s="190"/>
    </row>
    <row r="20" spans="1:11" ht="16.5" thickBot="1" x14ac:dyDescent="0.3">
      <c r="A20" s="1255"/>
      <c r="B20" s="1133"/>
      <c r="C20" s="84"/>
      <c r="D20" s="205"/>
      <c r="E20" s="205"/>
      <c r="F20" s="205"/>
      <c r="G20" s="205"/>
      <c r="H20" s="205"/>
      <c r="I20" s="205"/>
      <c r="J20" s="205"/>
      <c r="K20" s="190"/>
    </row>
    <row r="21" spans="1:11" ht="15.75" x14ac:dyDescent="0.25">
      <c r="A21" s="1256" t="s">
        <v>364</v>
      </c>
      <c r="B21" s="1132"/>
      <c r="C21" s="84"/>
      <c r="D21" s="205"/>
      <c r="E21" s="205"/>
      <c r="F21" s="205"/>
      <c r="G21" s="205"/>
      <c r="H21" s="205"/>
      <c r="I21" s="205"/>
      <c r="J21" s="205"/>
      <c r="K21" s="190"/>
    </row>
    <row r="22" spans="1:11" ht="15.75" x14ac:dyDescent="0.25">
      <c r="A22" s="1257"/>
      <c r="B22" s="1258"/>
      <c r="C22" s="210"/>
      <c r="D22" s="1259" t="s">
        <v>354</v>
      </c>
      <c r="E22" s="1259"/>
      <c r="F22" s="1259"/>
      <c r="G22" s="1259"/>
      <c r="H22" s="1259"/>
      <c r="I22" s="1259"/>
      <c r="J22" s="1259"/>
      <c r="K22" s="1260"/>
    </row>
  </sheetData>
  <mergeCells count="11">
    <mergeCell ref="A16:K16"/>
    <mergeCell ref="A1:A2"/>
    <mergeCell ref="B1:G2"/>
    <mergeCell ref="H1:K2"/>
    <mergeCell ref="A17:B17"/>
    <mergeCell ref="C17:K17"/>
    <mergeCell ref="A19:A20"/>
    <mergeCell ref="B19:B20"/>
    <mergeCell ref="A21:A22"/>
    <mergeCell ref="B21:B22"/>
    <mergeCell ref="D22:K22"/>
  </mergeCells>
  <phoneticPr fontId="14" type="noConversion"/>
  <printOptions horizontalCentered="1" verticalCentered="1"/>
  <pageMargins left="0.31496062992125984" right="0.31496062992125984" top="0.23622047244094491" bottom="0.19685039370078741" header="0.19685039370078741" footer="0.51181102362204722"/>
  <pageSetup paperSize="9" scale="58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8">
    <tabColor rgb="FF92D050"/>
  </sheetPr>
  <dimension ref="A1:AC18"/>
  <sheetViews>
    <sheetView view="pageBreakPreview" zoomScale="70" zoomScaleSheetLayoutView="70" workbookViewId="0">
      <selection activeCell="M7" sqref="M7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4.7109375" style="411" customWidth="1"/>
    <col min="5" max="5" width="4.7109375" style="411" customWidth="1"/>
    <col min="6" max="6" width="21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2.42578125" style="411" customWidth="1"/>
    <col min="11" max="11" width="4.7109375" style="411" customWidth="1"/>
    <col min="12" max="16384" width="9.140625" style="411"/>
  </cols>
  <sheetData>
    <row r="1" spans="1:29" ht="45" customHeight="1" x14ac:dyDescent="0.2">
      <c r="A1" s="1172"/>
      <c r="B1" s="1279" t="s">
        <v>1104</v>
      </c>
      <c r="C1" s="1279"/>
      <c r="D1" s="1279"/>
      <c r="E1" s="1279"/>
      <c r="F1" s="1279"/>
      <c r="G1" s="1280"/>
      <c r="H1" s="1178" t="s">
        <v>715</v>
      </c>
      <c r="I1" s="1179"/>
      <c r="J1" s="1179"/>
      <c r="K1" s="1180"/>
    </row>
    <row r="2" spans="1:29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29" ht="34.5" customHeight="1" thickBot="1" x14ac:dyDescent="0.25">
      <c r="A3" s="618" t="s">
        <v>83</v>
      </c>
      <c r="B3" s="10" t="s">
        <v>84</v>
      </c>
      <c r="C3" s="17">
        <f>SUM(C4:C10)</f>
        <v>33</v>
      </c>
      <c r="D3" s="9" t="s">
        <v>85</v>
      </c>
      <c r="E3" s="17">
        <f>SUM(E4:E10)</f>
        <v>18</v>
      </c>
      <c r="F3" s="8" t="s">
        <v>86</v>
      </c>
      <c r="G3" s="17">
        <f>SUM(G4:G10)</f>
        <v>25</v>
      </c>
      <c r="H3" s="7" t="s">
        <v>87</v>
      </c>
      <c r="I3" s="17">
        <f>SUM(I4:I10)</f>
        <v>11</v>
      </c>
      <c r="J3" s="891" t="s">
        <v>88</v>
      </c>
      <c r="K3" s="17">
        <f>SUM(K4:K10)</f>
        <v>13</v>
      </c>
    </row>
    <row r="4" spans="1:29" ht="53.25" customHeight="1" x14ac:dyDescent="0.2">
      <c r="A4" s="59" t="s">
        <v>89</v>
      </c>
      <c r="B4" s="11" t="s">
        <v>197</v>
      </c>
      <c r="C4" s="12">
        <v>5</v>
      </c>
      <c r="D4" s="11" t="s">
        <v>235</v>
      </c>
      <c r="E4" s="12">
        <v>4</v>
      </c>
      <c r="F4" s="12" t="s">
        <v>113</v>
      </c>
      <c r="G4" s="12">
        <v>4</v>
      </c>
      <c r="H4" s="11" t="s">
        <v>238</v>
      </c>
      <c r="I4" s="12">
        <v>3</v>
      </c>
      <c r="J4" s="801" t="s">
        <v>880</v>
      </c>
      <c r="K4" s="13">
        <v>2</v>
      </c>
    </row>
    <row r="5" spans="1:29" ht="47.25" customHeight="1" x14ac:dyDescent="0.2">
      <c r="A5" s="58" t="s">
        <v>106</v>
      </c>
      <c r="B5" s="622" t="s">
        <v>111</v>
      </c>
      <c r="C5" s="620">
        <v>4</v>
      </c>
      <c r="D5" s="620"/>
      <c r="E5" s="620"/>
      <c r="F5" s="622" t="s">
        <v>198</v>
      </c>
      <c r="G5" s="620">
        <v>4</v>
      </c>
      <c r="H5" s="620" t="s">
        <v>90</v>
      </c>
      <c r="I5" s="620">
        <v>3</v>
      </c>
      <c r="J5" s="924" t="s">
        <v>1175</v>
      </c>
      <c r="K5" s="623">
        <v>4</v>
      </c>
    </row>
    <row r="6" spans="1:29" ht="46.5" customHeight="1" x14ac:dyDescent="0.2">
      <c r="A6" s="625" t="s">
        <v>278</v>
      </c>
      <c r="B6" s="626" t="s">
        <v>624</v>
      </c>
      <c r="C6" s="620">
        <v>4</v>
      </c>
      <c r="D6" s="622"/>
      <c r="E6" s="620"/>
      <c r="F6" s="622" t="s">
        <v>252</v>
      </c>
      <c r="G6" s="620">
        <v>3</v>
      </c>
      <c r="H6" s="620"/>
      <c r="I6" s="620"/>
      <c r="J6" s="620"/>
      <c r="K6" s="623"/>
    </row>
    <row r="7" spans="1:29" ht="36" customHeight="1" x14ac:dyDescent="0.2">
      <c r="A7" s="920" t="s">
        <v>92</v>
      </c>
      <c r="B7" s="921" t="s">
        <v>151</v>
      </c>
      <c r="C7" s="921">
        <v>2</v>
      </c>
      <c r="D7" s="922" t="s">
        <v>1113</v>
      </c>
      <c r="E7" s="921">
        <v>2</v>
      </c>
      <c r="F7" s="924" t="s">
        <v>109</v>
      </c>
      <c r="G7" s="921">
        <v>2</v>
      </c>
      <c r="H7" s="921"/>
      <c r="I7" s="921"/>
      <c r="J7" s="670" t="s">
        <v>1014</v>
      </c>
      <c r="K7" s="919">
        <v>4</v>
      </c>
    </row>
    <row r="8" spans="1:29" ht="54.75" customHeight="1" x14ac:dyDescent="0.2">
      <c r="A8" s="64" t="s">
        <v>1140</v>
      </c>
      <c r="B8" s="924" t="s">
        <v>1139</v>
      </c>
      <c r="C8" s="74">
        <v>10</v>
      </c>
      <c r="D8" s="74" t="s">
        <v>626</v>
      </c>
      <c r="E8" s="74">
        <v>5</v>
      </c>
      <c r="F8" s="924" t="s">
        <v>202</v>
      </c>
      <c r="G8" s="74">
        <v>5</v>
      </c>
      <c r="H8" s="924" t="s">
        <v>139</v>
      </c>
      <c r="I8" s="74">
        <v>5</v>
      </c>
      <c r="J8" s="924" t="s">
        <v>1176</v>
      </c>
      <c r="K8" s="672">
        <v>3</v>
      </c>
    </row>
    <row r="9" spans="1:29" ht="58.5" customHeight="1" x14ac:dyDescent="0.2">
      <c r="A9" s="58" t="s">
        <v>115</v>
      </c>
      <c r="B9" s="622" t="s">
        <v>99</v>
      </c>
      <c r="C9" s="620">
        <v>5</v>
      </c>
      <c r="D9" s="622" t="s">
        <v>221</v>
      </c>
      <c r="E9" s="620">
        <v>4</v>
      </c>
      <c r="F9" s="622" t="s">
        <v>202</v>
      </c>
      <c r="G9" s="620">
        <v>4</v>
      </c>
      <c r="H9" s="622"/>
      <c r="I9" s="620"/>
      <c r="J9" s="622"/>
      <c r="K9" s="623"/>
    </row>
    <row r="10" spans="1:29" ht="31.5" customHeight="1" x14ac:dyDescent="0.2">
      <c r="A10" s="168" t="s">
        <v>140</v>
      </c>
      <c r="B10" s="163" t="s">
        <v>625</v>
      </c>
      <c r="C10" s="164">
        <v>3</v>
      </c>
      <c r="D10" s="163" t="s">
        <v>133</v>
      </c>
      <c r="E10" s="164">
        <v>3</v>
      </c>
      <c r="F10" s="163" t="s">
        <v>386</v>
      </c>
      <c r="G10" s="164">
        <v>3</v>
      </c>
      <c r="H10" s="163"/>
      <c r="I10" s="164"/>
      <c r="J10" s="167"/>
      <c r="K10" s="169"/>
    </row>
    <row r="11" spans="1:29" ht="30" customHeight="1" thickBot="1" x14ac:dyDescent="0.3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  <c r="L11" s="56"/>
      <c r="P11" s="56"/>
      <c r="Q11" s="56"/>
      <c r="U11" s="56"/>
      <c r="V11" s="42"/>
      <c r="AC11" s="42"/>
    </row>
    <row r="12" spans="1:29" ht="16.5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29" ht="33" customHeight="1" x14ac:dyDescent="0.35">
      <c r="A13" s="1401" t="s">
        <v>362</v>
      </c>
      <c r="B13" s="1185"/>
      <c r="C13" s="1186" t="s">
        <v>353</v>
      </c>
      <c r="D13" s="1187"/>
      <c r="E13" s="1187"/>
      <c r="F13" s="1187"/>
      <c r="G13" s="1187"/>
      <c r="H13" s="1187"/>
      <c r="I13" s="1187"/>
      <c r="J13" s="1187"/>
      <c r="K13" s="1402"/>
    </row>
    <row r="14" spans="1:29" ht="32.25" thickBot="1" x14ac:dyDescent="0.3">
      <c r="A14" s="211" t="s">
        <v>363</v>
      </c>
      <c r="B14" s="208"/>
      <c r="C14" s="209"/>
      <c r="D14" s="191"/>
      <c r="E14" s="191"/>
      <c r="F14" s="191"/>
      <c r="G14" s="191"/>
      <c r="H14" s="191"/>
      <c r="I14" s="191"/>
      <c r="J14" s="191"/>
      <c r="K14" s="192"/>
    </row>
    <row r="15" spans="1:29" ht="15.75" x14ac:dyDescent="0.25">
      <c r="A15" s="1254">
        <v>-0.1</v>
      </c>
      <c r="B15" s="1132"/>
      <c r="C15" s="609"/>
      <c r="D15" s="624"/>
      <c r="E15" s="624"/>
      <c r="F15" s="624"/>
      <c r="G15" s="624"/>
      <c r="H15" s="624"/>
      <c r="I15" s="624"/>
      <c r="J15" s="624"/>
      <c r="K15" s="190"/>
    </row>
    <row r="16" spans="1:29" ht="16.5" thickBot="1" x14ac:dyDescent="0.3">
      <c r="A16" s="1255"/>
      <c r="B16" s="1133"/>
      <c r="C16" s="609"/>
      <c r="D16" s="624"/>
      <c r="E16" s="624"/>
      <c r="F16" s="624"/>
      <c r="G16" s="624"/>
      <c r="H16" s="624"/>
      <c r="I16" s="624"/>
      <c r="J16" s="624"/>
      <c r="K16" s="190"/>
    </row>
    <row r="17" spans="1:11" ht="15.75" x14ac:dyDescent="0.25">
      <c r="A17" s="1256" t="s">
        <v>364</v>
      </c>
      <c r="B17" s="1132"/>
      <c r="C17" s="609"/>
      <c r="D17" s="624"/>
      <c r="E17" s="624"/>
      <c r="F17" s="624"/>
      <c r="G17" s="624"/>
      <c r="H17" s="624"/>
      <c r="I17" s="624"/>
      <c r="J17" s="624"/>
      <c r="K17" s="190"/>
    </row>
    <row r="18" spans="1:11" ht="15.75" x14ac:dyDescent="0.25">
      <c r="A18" s="1257"/>
      <c r="B18" s="1258"/>
      <c r="C18" s="619"/>
      <c r="D18" s="1259" t="s">
        <v>354</v>
      </c>
      <c r="E18" s="1259"/>
      <c r="F18" s="1259"/>
      <c r="G18" s="1259"/>
      <c r="H18" s="1259"/>
      <c r="I18" s="1259"/>
      <c r="J18" s="1259"/>
      <c r="K18" s="1260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H1:K2"/>
    <mergeCell ref="A12:K12"/>
    <mergeCell ref="A13:B13"/>
    <mergeCell ref="C13:K13"/>
  </mergeCells>
  <printOptions horizontalCentered="1" verticalCentered="1"/>
  <pageMargins left="0.31496062992125984" right="0.31496062992125984" top="0.23622047244094491" bottom="0.19685039370078741" header="0.19685039370078741" footer="0.51181102362204722"/>
  <pageSetup paperSize="9" scale="71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8"/>
  <sheetViews>
    <sheetView view="pageBreakPreview" zoomScale="60" workbookViewId="0">
      <selection activeCell="M7" sqref="M7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4.7109375" style="411" customWidth="1"/>
    <col min="5" max="5" width="4.7109375" style="411" customWidth="1"/>
    <col min="6" max="6" width="21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2.42578125" style="411" customWidth="1"/>
    <col min="11" max="11" width="4.7109375" style="411" customWidth="1"/>
    <col min="12" max="16384" width="9.140625" style="411"/>
  </cols>
  <sheetData>
    <row r="1" spans="1:29" ht="45" customHeight="1" x14ac:dyDescent="0.2">
      <c r="A1" s="1172"/>
      <c r="B1" s="1279" t="s">
        <v>1138</v>
      </c>
      <c r="C1" s="1279"/>
      <c r="D1" s="1279"/>
      <c r="E1" s="1279"/>
      <c r="F1" s="1279"/>
      <c r="G1" s="1280"/>
      <c r="H1" s="1178" t="s">
        <v>1150</v>
      </c>
      <c r="I1" s="1179"/>
      <c r="J1" s="1179"/>
      <c r="K1" s="1180"/>
    </row>
    <row r="2" spans="1:29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29" ht="34.5" customHeight="1" thickBot="1" x14ac:dyDescent="0.25">
      <c r="A3" s="1005" t="s">
        <v>83</v>
      </c>
      <c r="B3" s="10" t="s">
        <v>84</v>
      </c>
      <c r="C3" s="17">
        <f>SUM(C4:C10)</f>
        <v>31</v>
      </c>
      <c r="D3" s="9" t="s">
        <v>85</v>
      </c>
      <c r="E3" s="17">
        <f>SUM(E4:E10)</f>
        <v>19</v>
      </c>
      <c r="F3" s="8" t="s">
        <v>86</v>
      </c>
      <c r="G3" s="17">
        <f>SUM(G4:G10)</f>
        <v>27</v>
      </c>
      <c r="H3" s="7" t="s">
        <v>87</v>
      </c>
      <c r="I3" s="17">
        <f>SUM(I4:I10)</f>
        <v>10</v>
      </c>
      <c r="J3" s="891" t="s">
        <v>88</v>
      </c>
      <c r="K3" s="17">
        <f>SUM(K4:K10)</f>
        <v>13</v>
      </c>
    </row>
    <row r="4" spans="1:29" ht="42" customHeight="1" x14ac:dyDescent="0.2">
      <c r="A4" s="59" t="s">
        <v>89</v>
      </c>
      <c r="B4" s="11" t="s">
        <v>197</v>
      </c>
      <c r="C4" s="12">
        <v>5</v>
      </c>
      <c r="D4" s="11" t="s">
        <v>235</v>
      </c>
      <c r="E4" s="12">
        <v>5</v>
      </c>
      <c r="F4" s="12" t="s">
        <v>113</v>
      </c>
      <c r="G4" s="12">
        <v>5</v>
      </c>
      <c r="H4" s="11" t="s">
        <v>238</v>
      </c>
      <c r="I4" s="12">
        <v>2</v>
      </c>
      <c r="J4" s="923" t="s">
        <v>880</v>
      </c>
      <c r="K4" s="13">
        <v>4</v>
      </c>
    </row>
    <row r="5" spans="1:29" ht="47.25" customHeight="1" x14ac:dyDescent="0.2">
      <c r="A5" s="58" t="s">
        <v>106</v>
      </c>
      <c r="B5" s="924" t="s">
        <v>111</v>
      </c>
      <c r="C5" s="921">
        <v>4</v>
      </c>
      <c r="D5" s="921"/>
      <c r="E5" s="921"/>
      <c r="F5" s="924" t="s">
        <v>198</v>
      </c>
      <c r="G5" s="921">
        <v>3</v>
      </c>
      <c r="H5" s="921" t="s">
        <v>90</v>
      </c>
      <c r="I5" s="921">
        <v>4</v>
      </c>
      <c r="J5" s="924" t="s">
        <v>1175</v>
      </c>
      <c r="K5" s="919">
        <v>3</v>
      </c>
    </row>
    <row r="6" spans="1:29" ht="46.5" customHeight="1" x14ac:dyDescent="0.2">
      <c r="A6" s="920" t="s">
        <v>278</v>
      </c>
      <c r="B6" s="924" t="s">
        <v>624</v>
      </c>
      <c r="C6" s="921">
        <v>3</v>
      </c>
      <c r="D6" s="924"/>
      <c r="E6" s="921"/>
      <c r="F6" s="924" t="s">
        <v>252</v>
      </c>
      <c r="G6" s="921">
        <v>3</v>
      </c>
      <c r="H6" s="921"/>
      <c r="I6" s="921"/>
      <c r="J6" s="921"/>
      <c r="K6" s="919"/>
    </row>
    <row r="7" spans="1:29" ht="36" customHeight="1" x14ac:dyDescent="0.2">
      <c r="A7" s="920" t="s">
        <v>92</v>
      </c>
      <c r="B7" s="921" t="s">
        <v>151</v>
      </c>
      <c r="C7" s="921">
        <v>2</v>
      </c>
      <c r="D7" s="922" t="s">
        <v>1113</v>
      </c>
      <c r="E7" s="921">
        <v>1</v>
      </c>
      <c r="F7" s="924" t="s">
        <v>109</v>
      </c>
      <c r="G7" s="921">
        <v>3</v>
      </c>
      <c r="H7" s="921"/>
      <c r="I7" s="921"/>
      <c r="J7" s="670" t="s">
        <v>1014</v>
      </c>
      <c r="K7" s="919">
        <v>3</v>
      </c>
    </row>
    <row r="8" spans="1:29" ht="54.75" customHeight="1" x14ac:dyDescent="0.2">
      <c r="A8" s="58" t="s">
        <v>115</v>
      </c>
      <c r="B8" s="924" t="s">
        <v>99</v>
      </c>
      <c r="C8" s="921">
        <v>4</v>
      </c>
      <c r="D8" s="924" t="s">
        <v>221</v>
      </c>
      <c r="E8" s="921">
        <v>4</v>
      </c>
      <c r="F8" s="924" t="s">
        <v>202</v>
      </c>
      <c r="G8" s="921">
        <v>4</v>
      </c>
      <c r="H8" s="924"/>
      <c r="I8" s="921"/>
      <c r="J8" s="924"/>
      <c r="K8" s="919"/>
    </row>
    <row r="9" spans="1:29" ht="42" customHeight="1" x14ac:dyDescent="0.2">
      <c r="A9" s="64" t="s">
        <v>1140</v>
      </c>
      <c r="B9" s="924" t="s">
        <v>1139</v>
      </c>
      <c r="C9" s="74">
        <v>8</v>
      </c>
      <c r="D9" s="74" t="s">
        <v>626</v>
      </c>
      <c r="E9" s="74">
        <v>4</v>
      </c>
      <c r="F9" s="924" t="s">
        <v>202</v>
      </c>
      <c r="G9" s="74">
        <v>5</v>
      </c>
      <c r="H9" s="924" t="s">
        <v>139</v>
      </c>
      <c r="I9" s="74">
        <v>4</v>
      </c>
      <c r="J9" s="924" t="s">
        <v>1176</v>
      </c>
      <c r="K9" s="672">
        <v>3</v>
      </c>
    </row>
    <row r="10" spans="1:29" ht="58.5" customHeight="1" x14ac:dyDescent="0.2">
      <c r="A10" s="168" t="s">
        <v>140</v>
      </c>
      <c r="B10" s="163" t="s">
        <v>197</v>
      </c>
      <c r="C10" s="164">
        <v>5</v>
      </c>
      <c r="D10" s="163" t="s">
        <v>133</v>
      </c>
      <c r="E10" s="164">
        <v>5</v>
      </c>
      <c r="F10" s="163" t="s">
        <v>386</v>
      </c>
      <c r="G10" s="164">
        <v>4</v>
      </c>
      <c r="H10" s="163"/>
      <c r="I10" s="164"/>
      <c r="J10" s="167"/>
      <c r="K10" s="169"/>
    </row>
    <row r="11" spans="1:29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29" ht="19.5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  <c r="L12" s="56"/>
      <c r="P12" s="56"/>
      <c r="Q12" s="56"/>
      <c r="U12" s="56"/>
      <c r="V12" s="42"/>
      <c r="AC12" s="42"/>
    </row>
    <row r="13" spans="1:29" ht="25.5" x14ac:dyDescent="0.35">
      <c r="A13" s="1401" t="s">
        <v>362</v>
      </c>
      <c r="B13" s="1185"/>
      <c r="C13" s="1186" t="s">
        <v>353</v>
      </c>
      <c r="D13" s="1187"/>
      <c r="E13" s="1187"/>
      <c r="F13" s="1187"/>
      <c r="G13" s="1187"/>
      <c r="H13" s="1187"/>
      <c r="I13" s="1187"/>
      <c r="J13" s="1187"/>
      <c r="K13" s="1402"/>
    </row>
    <row r="14" spans="1:29" ht="33" customHeight="1" thickBot="1" x14ac:dyDescent="0.3">
      <c r="A14" s="211" t="s">
        <v>363</v>
      </c>
      <c r="B14" s="208"/>
      <c r="C14" s="209"/>
      <c r="D14" s="191"/>
      <c r="E14" s="191"/>
      <c r="F14" s="191"/>
      <c r="G14" s="191"/>
      <c r="H14" s="191"/>
      <c r="I14" s="191"/>
      <c r="J14" s="191"/>
      <c r="K14" s="192"/>
    </row>
    <row r="15" spans="1:29" ht="15.75" x14ac:dyDescent="0.25">
      <c r="A15" s="1254">
        <v>-0.1</v>
      </c>
      <c r="B15" s="1132"/>
      <c r="C15" s="609"/>
      <c r="D15" s="1006"/>
      <c r="E15" s="1006"/>
      <c r="F15" s="1006"/>
      <c r="G15" s="1006"/>
      <c r="H15" s="1006"/>
      <c r="I15" s="1006"/>
      <c r="J15" s="1006"/>
      <c r="K15" s="190"/>
    </row>
    <row r="16" spans="1:29" ht="16.5" thickBot="1" x14ac:dyDescent="0.3">
      <c r="A16" s="1255"/>
      <c r="B16" s="1133"/>
      <c r="C16" s="609"/>
      <c r="D16" s="1006"/>
      <c r="E16" s="1006"/>
      <c r="F16" s="1006"/>
      <c r="G16" s="1006"/>
      <c r="H16" s="1006"/>
      <c r="I16" s="1006"/>
      <c r="J16" s="1006"/>
      <c r="K16" s="190"/>
    </row>
    <row r="17" spans="1:11" ht="15.75" x14ac:dyDescent="0.25">
      <c r="A17" s="1256" t="s">
        <v>364</v>
      </c>
      <c r="B17" s="1132"/>
      <c r="C17" s="609"/>
      <c r="D17" s="1006"/>
      <c r="E17" s="1006"/>
      <c r="F17" s="1006"/>
      <c r="G17" s="1006"/>
      <c r="H17" s="1006"/>
      <c r="I17" s="1006"/>
      <c r="J17" s="1006"/>
      <c r="K17" s="190"/>
    </row>
    <row r="18" spans="1:11" ht="15.75" x14ac:dyDescent="0.25">
      <c r="A18" s="1257"/>
      <c r="B18" s="1258"/>
      <c r="C18" s="1007"/>
      <c r="D18" s="1259" t="s">
        <v>354</v>
      </c>
      <c r="E18" s="1259"/>
      <c r="F18" s="1259"/>
      <c r="G18" s="1259"/>
      <c r="H18" s="1259"/>
      <c r="I18" s="1259"/>
      <c r="J18" s="1259"/>
      <c r="K18" s="1260"/>
    </row>
  </sheetData>
  <mergeCells count="11">
    <mergeCell ref="A1:A2"/>
    <mergeCell ref="B1:G2"/>
    <mergeCell ref="H1:K2"/>
    <mergeCell ref="A12:K12"/>
    <mergeCell ref="A13:B13"/>
    <mergeCell ref="C13:K13"/>
    <mergeCell ref="A15:A16"/>
    <mergeCell ref="B15:B16"/>
    <mergeCell ref="A17:A18"/>
    <mergeCell ref="B17:B18"/>
    <mergeCell ref="D18:K18"/>
  </mergeCells>
  <printOptions horizontalCentered="1" verticalCentered="1"/>
  <pageMargins left="0.31496062992125984" right="0.31496062992125984" top="0.23622047244094491" bottom="0.19685039370078741" header="0.19685039370078741" footer="0.51181102362204722"/>
  <pageSetup paperSize="9" scale="71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0">
    <tabColor rgb="FF92D050"/>
  </sheetPr>
  <dimension ref="A1:K18"/>
  <sheetViews>
    <sheetView view="pageBreakPreview" zoomScale="70" zoomScaleNormal="80" zoomScaleSheetLayoutView="70" workbookViewId="0">
      <selection activeCell="M6" sqref="M6"/>
    </sheetView>
  </sheetViews>
  <sheetFormatPr defaultRowHeight="12.75" x14ac:dyDescent="0.2"/>
  <cols>
    <col min="1" max="1" width="19.28515625" customWidth="1"/>
    <col min="2" max="2" width="35.140625" customWidth="1"/>
    <col min="3" max="3" width="4.7109375" customWidth="1"/>
    <col min="4" max="4" width="30.140625" customWidth="1"/>
    <col min="5" max="5" width="4.7109375" customWidth="1"/>
    <col min="6" max="6" width="20.42578125" customWidth="1"/>
    <col min="7" max="7" width="4.7109375" customWidth="1"/>
    <col min="8" max="8" width="24.28515625" customWidth="1"/>
    <col min="9" max="9" width="4.7109375" customWidth="1"/>
    <col min="10" max="10" width="17.140625" customWidth="1"/>
    <col min="11" max="11" width="4.7109375" customWidth="1"/>
  </cols>
  <sheetData>
    <row r="1" spans="1:11" ht="12.75" customHeight="1" x14ac:dyDescent="0.2">
      <c r="A1" s="1111"/>
      <c r="B1" s="1386" t="s">
        <v>281</v>
      </c>
      <c r="C1" s="1387"/>
      <c r="D1" s="1387"/>
      <c r="E1" s="1387"/>
      <c r="F1" s="1387"/>
      <c r="G1" s="1388"/>
      <c r="H1" s="1178" t="s">
        <v>717</v>
      </c>
      <c r="I1" s="1179"/>
      <c r="J1" s="1179"/>
      <c r="K1" s="1180"/>
    </row>
    <row r="2" spans="1:11" ht="59.25" customHeight="1" thickBot="1" x14ac:dyDescent="0.25">
      <c r="A2" s="1112"/>
      <c r="B2" s="1389"/>
      <c r="C2" s="1390"/>
      <c r="D2" s="1390"/>
      <c r="E2" s="1390"/>
      <c r="F2" s="1390"/>
      <c r="G2" s="1391"/>
      <c r="H2" s="1181"/>
      <c r="I2" s="1182"/>
      <c r="J2" s="1182"/>
      <c r="K2" s="1183"/>
    </row>
    <row r="3" spans="1:11" ht="32.25" thickBot="1" x14ac:dyDescent="0.25">
      <c r="A3" s="124" t="s">
        <v>83</v>
      </c>
      <c r="B3" s="10" t="s">
        <v>84</v>
      </c>
      <c r="C3" s="17">
        <f>SUM(C4:C10)</f>
        <v>40</v>
      </c>
      <c r="D3" s="9" t="s">
        <v>85</v>
      </c>
      <c r="E3" s="17">
        <f>SUM(E4:E10)</f>
        <v>23</v>
      </c>
      <c r="F3" s="8" t="s">
        <v>86</v>
      </c>
      <c r="G3" s="17">
        <f>SUM(G4:G10)</f>
        <v>24</v>
      </c>
      <c r="H3" s="7" t="s">
        <v>87</v>
      </c>
      <c r="I3" s="17">
        <f>SUM(I4:I10)</f>
        <v>9</v>
      </c>
      <c r="J3" s="891" t="s">
        <v>88</v>
      </c>
      <c r="K3" s="17">
        <f>SUM(K4:K10)</f>
        <v>4</v>
      </c>
    </row>
    <row r="4" spans="1:11" ht="66.75" customHeight="1" x14ac:dyDescent="0.2">
      <c r="A4" s="59" t="s">
        <v>89</v>
      </c>
      <c r="B4" s="11" t="s">
        <v>197</v>
      </c>
      <c r="C4" s="12">
        <v>8</v>
      </c>
      <c r="D4" s="11" t="s">
        <v>235</v>
      </c>
      <c r="E4" s="12">
        <v>7</v>
      </c>
      <c r="F4" s="12" t="s">
        <v>113</v>
      </c>
      <c r="G4" s="12">
        <v>4</v>
      </c>
      <c r="H4" s="11" t="s">
        <v>238</v>
      </c>
      <c r="I4" s="12">
        <v>2</v>
      </c>
      <c r="J4" s="801" t="s">
        <v>880</v>
      </c>
      <c r="K4" s="13">
        <v>2</v>
      </c>
    </row>
    <row r="5" spans="1:11" ht="38.25" x14ac:dyDescent="0.2">
      <c r="A5" s="58" t="s">
        <v>106</v>
      </c>
      <c r="B5" s="122" t="s">
        <v>111</v>
      </c>
      <c r="C5" s="120">
        <v>6</v>
      </c>
      <c r="D5" s="120"/>
      <c r="E5" s="120"/>
      <c r="F5" s="122" t="s">
        <v>198</v>
      </c>
      <c r="G5" s="120">
        <v>4</v>
      </c>
      <c r="H5" s="120" t="s">
        <v>90</v>
      </c>
      <c r="I5" s="120">
        <v>3</v>
      </c>
      <c r="J5" s="120"/>
      <c r="K5" s="123"/>
    </row>
    <row r="6" spans="1:11" ht="38.25" x14ac:dyDescent="0.2">
      <c r="A6" s="121" t="s">
        <v>278</v>
      </c>
      <c r="B6" s="122" t="s">
        <v>279</v>
      </c>
      <c r="C6" s="120">
        <v>4</v>
      </c>
      <c r="D6" s="122"/>
      <c r="E6" s="120"/>
      <c r="F6" s="122" t="s">
        <v>253</v>
      </c>
      <c r="G6" s="120">
        <v>3</v>
      </c>
      <c r="H6" s="120"/>
      <c r="I6" s="120"/>
      <c r="J6" s="120"/>
      <c r="K6" s="123"/>
    </row>
    <row r="7" spans="1:11" ht="25.5" x14ac:dyDescent="0.2">
      <c r="A7" s="121" t="s">
        <v>292</v>
      </c>
      <c r="B7" s="122" t="s">
        <v>293</v>
      </c>
      <c r="C7" s="120">
        <v>6</v>
      </c>
      <c r="D7" s="122" t="s">
        <v>280</v>
      </c>
      <c r="E7" s="120">
        <v>4</v>
      </c>
      <c r="F7" s="122" t="s">
        <v>202</v>
      </c>
      <c r="G7" s="120">
        <v>3</v>
      </c>
      <c r="H7" s="120" t="s">
        <v>294</v>
      </c>
      <c r="I7" s="120">
        <v>2</v>
      </c>
      <c r="J7" s="120"/>
      <c r="K7" s="123"/>
    </row>
    <row r="8" spans="1:11" ht="29.25" customHeight="1" x14ac:dyDescent="0.2">
      <c r="A8" s="58" t="s">
        <v>288</v>
      </c>
      <c r="B8" s="122" t="s">
        <v>290</v>
      </c>
      <c r="C8" s="120">
        <v>6</v>
      </c>
      <c r="D8" s="122" t="s">
        <v>280</v>
      </c>
      <c r="E8" s="120">
        <v>4</v>
      </c>
      <c r="F8" s="122" t="s">
        <v>291</v>
      </c>
      <c r="G8" s="120">
        <v>3</v>
      </c>
      <c r="H8" s="120"/>
      <c r="I8" s="120"/>
      <c r="J8" s="122" t="s">
        <v>289</v>
      </c>
      <c r="K8" s="123">
        <v>2</v>
      </c>
    </row>
    <row r="9" spans="1:11" ht="25.5" x14ac:dyDescent="0.2">
      <c r="A9" s="121" t="s">
        <v>129</v>
      </c>
      <c r="B9" s="122" t="s">
        <v>241</v>
      </c>
      <c r="C9" s="120">
        <v>6</v>
      </c>
      <c r="D9" s="122" t="s">
        <v>295</v>
      </c>
      <c r="E9" s="122">
        <v>4</v>
      </c>
      <c r="F9" s="120" t="s">
        <v>127</v>
      </c>
      <c r="G9" s="120">
        <v>4</v>
      </c>
      <c r="H9" s="122" t="s">
        <v>90</v>
      </c>
      <c r="I9" s="120">
        <v>2</v>
      </c>
      <c r="J9" s="122"/>
      <c r="K9" s="123"/>
    </row>
    <row r="10" spans="1:11" ht="38.25" x14ac:dyDescent="0.2">
      <c r="A10" s="58" t="s">
        <v>115</v>
      </c>
      <c r="B10" s="122" t="s">
        <v>99</v>
      </c>
      <c r="C10" s="120">
        <v>4</v>
      </c>
      <c r="D10" s="122" t="s">
        <v>221</v>
      </c>
      <c r="E10" s="120">
        <v>4</v>
      </c>
      <c r="F10" s="122" t="s">
        <v>202</v>
      </c>
      <c r="G10" s="120">
        <v>3</v>
      </c>
      <c r="H10" s="122"/>
      <c r="I10" s="120"/>
      <c r="J10" s="122"/>
      <c r="K10" s="123"/>
    </row>
    <row r="11" spans="1:11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11" ht="21.75" customHeight="1" thickBot="1" x14ac:dyDescent="0.3">
      <c r="A12" s="1358" t="s">
        <v>103</v>
      </c>
      <c r="B12" s="1359"/>
      <c r="C12" s="1359"/>
      <c r="D12" s="1359"/>
      <c r="E12" s="1359"/>
      <c r="F12" s="1359"/>
      <c r="G12" s="1359"/>
      <c r="H12" s="1359"/>
      <c r="I12" s="1359"/>
      <c r="J12" s="1359"/>
      <c r="K12" s="1360"/>
    </row>
    <row r="13" spans="1:11" ht="26.25" thickBot="1" x14ac:dyDescent="0.4">
      <c r="A13" s="1126" t="s">
        <v>362</v>
      </c>
      <c r="B13" s="1153"/>
      <c r="C13" s="1167" t="s">
        <v>353</v>
      </c>
      <c r="D13" s="1168"/>
      <c r="E13" s="1168"/>
      <c r="F13" s="1168"/>
      <c r="G13" s="1168"/>
      <c r="H13" s="1168"/>
      <c r="I13" s="1168"/>
      <c r="J13" s="1168"/>
      <c r="K13" s="1169"/>
    </row>
    <row r="14" spans="1:11" ht="30" thickBot="1" x14ac:dyDescent="0.3">
      <c r="A14" s="134" t="s">
        <v>363</v>
      </c>
      <c r="B14" s="128"/>
      <c r="C14" s="132"/>
      <c r="D14" s="129"/>
      <c r="E14" s="129"/>
      <c r="F14" s="129"/>
      <c r="G14" s="129"/>
      <c r="H14" s="129"/>
      <c r="I14" s="129"/>
      <c r="J14" s="129"/>
      <c r="K14" s="133"/>
    </row>
    <row r="15" spans="1:11" ht="15.75" x14ac:dyDescent="0.25">
      <c r="A15" s="1130">
        <v>-0.1</v>
      </c>
      <c r="B15" s="1132"/>
      <c r="C15" s="84"/>
      <c r="D15" s="126"/>
      <c r="E15" s="126"/>
      <c r="F15" s="126"/>
      <c r="G15" s="126"/>
      <c r="H15" s="126"/>
      <c r="I15" s="126"/>
      <c r="J15" s="126"/>
      <c r="K15" s="127"/>
    </row>
    <row r="16" spans="1:11" ht="16.5" thickBot="1" x14ac:dyDescent="0.3">
      <c r="A16" s="1131"/>
      <c r="B16" s="1133"/>
      <c r="C16" s="84"/>
      <c r="D16" s="126"/>
      <c r="E16" s="126"/>
      <c r="F16" s="126"/>
      <c r="G16" s="126"/>
      <c r="H16" s="126"/>
      <c r="I16" s="126"/>
      <c r="J16" s="126"/>
      <c r="K16" s="127"/>
    </row>
    <row r="17" spans="1:11" ht="15.75" x14ac:dyDescent="0.25">
      <c r="A17" s="1134" t="s">
        <v>364</v>
      </c>
      <c r="B17" s="1132"/>
      <c r="C17" s="84"/>
      <c r="D17" s="126"/>
      <c r="E17" s="126"/>
      <c r="F17" s="126"/>
      <c r="G17" s="126"/>
      <c r="H17" s="126"/>
      <c r="I17" s="126"/>
      <c r="J17" s="126"/>
      <c r="K17" s="127"/>
    </row>
    <row r="18" spans="1:11" ht="16.5" thickBot="1" x14ac:dyDescent="0.3">
      <c r="A18" s="1135"/>
      <c r="B18" s="1133"/>
      <c r="C18" s="125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:A2"/>
    <mergeCell ref="B1:G2"/>
    <mergeCell ref="H1:K2"/>
    <mergeCell ref="A12:K12"/>
    <mergeCell ref="A13:B13"/>
    <mergeCell ref="C13:K13"/>
    <mergeCell ref="A15:A16"/>
    <mergeCell ref="B15:B16"/>
    <mergeCell ref="A17:A18"/>
    <mergeCell ref="B17:B18"/>
    <mergeCell ref="D18:K18"/>
  </mergeCells>
  <printOptions horizontalCentered="1"/>
  <pageMargins left="0" right="0" top="0.78740157480314965" bottom="0.78740157480314965" header="0.31496062992125984" footer="0.31496062992125984"/>
  <pageSetup paperSize="9" scale="82" orientation="landscape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1">
    <tabColor rgb="FF92D050"/>
  </sheetPr>
  <dimension ref="A1:K16"/>
  <sheetViews>
    <sheetView view="pageBreakPreview" zoomScale="80" zoomScaleNormal="80" zoomScaleSheetLayoutView="80" workbookViewId="0">
      <selection activeCell="O11" sqref="O11"/>
    </sheetView>
  </sheetViews>
  <sheetFormatPr defaultRowHeight="12.75" x14ac:dyDescent="0.2"/>
  <cols>
    <col min="1" max="1" width="19.28515625" style="411" customWidth="1"/>
    <col min="2" max="2" width="35.140625" style="411" customWidth="1"/>
    <col min="3" max="3" width="4.7109375" style="411" customWidth="1"/>
    <col min="4" max="4" width="30.140625" style="411" customWidth="1"/>
    <col min="5" max="5" width="4.7109375" style="411" customWidth="1"/>
    <col min="6" max="6" width="20.42578125" style="411" customWidth="1"/>
    <col min="7" max="7" width="4.7109375" style="411" customWidth="1"/>
    <col min="8" max="8" width="24.28515625" style="411" customWidth="1"/>
    <col min="9" max="9" width="4.7109375" style="411" customWidth="1"/>
    <col min="10" max="10" width="17.140625" style="411" customWidth="1"/>
    <col min="11" max="11" width="4.7109375" style="411" customWidth="1"/>
    <col min="12" max="16384" width="9.140625" style="411"/>
  </cols>
  <sheetData>
    <row r="1" spans="1:11" ht="12.75" customHeight="1" x14ac:dyDescent="0.2">
      <c r="A1" s="1111"/>
      <c r="B1" s="1386" t="s">
        <v>647</v>
      </c>
      <c r="C1" s="1387"/>
      <c r="D1" s="1387"/>
      <c r="E1" s="1387"/>
      <c r="F1" s="1387"/>
      <c r="G1" s="1388"/>
      <c r="H1" s="1178" t="s">
        <v>1151</v>
      </c>
      <c r="I1" s="1179"/>
      <c r="J1" s="1179"/>
      <c r="K1" s="1180"/>
    </row>
    <row r="2" spans="1:11" ht="51" customHeight="1" thickBot="1" x14ac:dyDescent="0.25">
      <c r="A2" s="1112"/>
      <c r="B2" s="1389"/>
      <c r="C2" s="1390"/>
      <c r="D2" s="1390"/>
      <c r="E2" s="1390"/>
      <c r="F2" s="1390"/>
      <c r="G2" s="1391"/>
      <c r="H2" s="1181"/>
      <c r="I2" s="1182"/>
      <c r="J2" s="1182"/>
      <c r="K2" s="1183"/>
    </row>
    <row r="3" spans="1:11" ht="32.25" thickBot="1" x14ac:dyDescent="0.25">
      <c r="A3" s="653" t="s">
        <v>83</v>
      </c>
      <c r="B3" s="10" t="s">
        <v>84</v>
      </c>
      <c r="C3" s="17">
        <f>SUM(C4:C8)</f>
        <v>38</v>
      </c>
      <c r="D3" s="9" t="s">
        <v>85</v>
      </c>
      <c r="E3" s="17">
        <f>SUM(E4:E8)</f>
        <v>18</v>
      </c>
      <c r="F3" s="8" t="s">
        <v>86</v>
      </c>
      <c r="G3" s="17">
        <f>SUM(G4:G8)</f>
        <v>27</v>
      </c>
      <c r="H3" s="7" t="s">
        <v>87</v>
      </c>
      <c r="I3" s="17">
        <f>SUM(I4:I8)</f>
        <v>14</v>
      </c>
      <c r="J3" s="891" t="s">
        <v>88</v>
      </c>
      <c r="K3" s="17">
        <f>SUM(K4:K8)</f>
        <v>3</v>
      </c>
    </row>
    <row r="4" spans="1:11" ht="66.75" customHeight="1" x14ac:dyDescent="0.2">
      <c r="A4" s="59" t="s">
        <v>89</v>
      </c>
      <c r="B4" s="11" t="s">
        <v>197</v>
      </c>
      <c r="C4" s="12">
        <v>10</v>
      </c>
      <c r="D4" s="11" t="s">
        <v>235</v>
      </c>
      <c r="E4" s="12">
        <v>8</v>
      </c>
      <c r="F4" s="12" t="s">
        <v>113</v>
      </c>
      <c r="G4" s="12">
        <v>6</v>
      </c>
      <c r="H4" s="11" t="s">
        <v>238</v>
      </c>
      <c r="I4" s="12">
        <v>3</v>
      </c>
      <c r="J4" s="801" t="s">
        <v>880</v>
      </c>
      <c r="K4" s="13">
        <v>3</v>
      </c>
    </row>
    <row r="5" spans="1:11" ht="38.25" x14ac:dyDescent="0.2">
      <c r="A5" s="58" t="s">
        <v>106</v>
      </c>
      <c r="B5" s="656" t="s">
        <v>111</v>
      </c>
      <c r="C5" s="654">
        <v>8</v>
      </c>
      <c r="D5" s="654"/>
      <c r="E5" s="654"/>
      <c r="F5" s="656" t="s">
        <v>198</v>
      </c>
      <c r="G5" s="654">
        <v>8</v>
      </c>
      <c r="H5" s="654" t="s">
        <v>90</v>
      </c>
      <c r="I5" s="654">
        <v>5</v>
      </c>
      <c r="J5" s="654"/>
      <c r="K5" s="657"/>
    </row>
    <row r="6" spans="1:11" ht="38.25" x14ac:dyDescent="0.2">
      <c r="A6" s="655" t="s">
        <v>278</v>
      </c>
      <c r="B6" s="656" t="s">
        <v>279</v>
      </c>
      <c r="C6" s="654">
        <v>8</v>
      </c>
      <c r="D6" s="656"/>
      <c r="E6" s="654"/>
      <c r="F6" s="656" t="s">
        <v>253</v>
      </c>
      <c r="G6" s="654">
        <v>4</v>
      </c>
      <c r="H6" s="654"/>
      <c r="I6" s="654"/>
      <c r="J6" s="654"/>
      <c r="K6" s="657"/>
    </row>
    <row r="7" spans="1:11" ht="32.25" customHeight="1" x14ac:dyDescent="0.2">
      <c r="A7" s="58" t="s">
        <v>648</v>
      </c>
      <c r="B7" s="656" t="s">
        <v>649</v>
      </c>
      <c r="C7" s="654">
        <v>8</v>
      </c>
      <c r="D7" s="656" t="s">
        <v>650</v>
      </c>
      <c r="E7" s="654">
        <v>7</v>
      </c>
      <c r="F7" s="656" t="s">
        <v>202</v>
      </c>
      <c r="G7" s="654">
        <v>6</v>
      </c>
      <c r="H7" s="656" t="s">
        <v>651</v>
      </c>
      <c r="I7" s="654">
        <v>6</v>
      </c>
      <c r="J7" s="656"/>
      <c r="K7" s="657"/>
    </row>
    <row r="8" spans="1:11" ht="38.25" x14ac:dyDescent="0.2">
      <c r="A8" s="58" t="s">
        <v>115</v>
      </c>
      <c r="B8" s="656" t="s">
        <v>99</v>
      </c>
      <c r="C8" s="654">
        <v>4</v>
      </c>
      <c r="D8" s="656" t="s">
        <v>221</v>
      </c>
      <c r="E8" s="654">
        <v>3</v>
      </c>
      <c r="F8" s="656" t="s">
        <v>202</v>
      </c>
      <c r="G8" s="654">
        <v>3</v>
      </c>
      <c r="H8" s="656"/>
      <c r="I8" s="654"/>
      <c r="J8" s="656"/>
      <c r="K8" s="657"/>
    </row>
    <row r="9" spans="1:11" ht="30" customHeight="1" thickBot="1" x14ac:dyDescent="0.25">
      <c r="A9" s="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1" ht="21.75" customHeight="1" thickBot="1" x14ac:dyDescent="0.3">
      <c r="A10" s="1358" t="s">
        <v>103</v>
      </c>
      <c r="B10" s="1359"/>
      <c r="C10" s="1359"/>
      <c r="D10" s="1359"/>
      <c r="E10" s="1359"/>
      <c r="F10" s="1359"/>
      <c r="G10" s="1359"/>
      <c r="H10" s="1359"/>
      <c r="I10" s="1359"/>
      <c r="J10" s="1359"/>
      <c r="K10" s="1360"/>
    </row>
    <row r="11" spans="1:11" ht="26.25" thickBot="1" x14ac:dyDescent="0.4">
      <c r="A11" s="1126" t="s">
        <v>362</v>
      </c>
      <c r="B11" s="1153"/>
      <c r="C11" s="1167" t="s">
        <v>353</v>
      </c>
      <c r="D11" s="1168"/>
      <c r="E11" s="1168"/>
      <c r="F11" s="1168"/>
      <c r="G11" s="1168"/>
      <c r="H11" s="1168"/>
      <c r="I11" s="1168"/>
      <c r="J11" s="1168"/>
      <c r="K11" s="1169"/>
    </row>
    <row r="12" spans="1:11" ht="30" thickBot="1" x14ac:dyDescent="0.3">
      <c r="A12" s="134" t="s">
        <v>363</v>
      </c>
      <c r="B12" s="660"/>
      <c r="C12" s="132"/>
      <c r="D12" s="330"/>
      <c r="E12" s="330"/>
      <c r="F12" s="330"/>
      <c r="G12" s="330"/>
      <c r="H12" s="330"/>
      <c r="I12" s="330"/>
      <c r="J12" s="330"/>
      <c r="K12" s="331"/>
    </row>
    <row r="13" spans="1:11" ht="15.75" x14ac:dyDescent="0.25">
      <c r="A13" s="1130">
        <v>-0.1</v>
      </c>
      <c r="B13" s="1132"/>
      <c r="C13" s="609"/>
      <c r="D13" s="658"/>
      <c r="E13" s="658"/>
      <c r="F13" s="658"/>
      <c r="G13" s="658"/>
      <c r="H13" s="658"/>
      <c r="I13" s="658"/>
      <c r="J13" s="658"/>
      <c r="K13" s="659"/>
    </row>
    <row r="14" spans="1:11" ht="16.5" thickBot="1" x14ac:dyDescent="0.3">
      <c r="A14" s="1131"/>
      <c r="B14" s="1133"/>
      <c r="C14" s="609"/>
      <c r="D14" s="658"/>
      <c r="E14" s="658"/>
      <c r="F14" s="658"/>
      <c r="G14" s="658"/>
      <c r="H14" s="658"/>
      <c r="I14" s="658"/>
      <c r="J14" s="658"/>
      <c r="K14" s="659"/>
    </row>
    <row r="15" spans="1:11" ht="15.75" x14ac:dyDescent="0.25">
      <c r="A15" s="1134" t="s">
        <v>364</v>
      </c>
      <c r="B15" s="1132"/>
      <c r="C15" s="609"/>
      <c r="D15" s="658"/>
      <c r="E15" s="658"/>
      <c r="F15" s="658"/>
      <c r="G15" s="658"/>
      <c r="H15" s="658"/>
      <c r="I15" s="658"/>
      <c r="J15" s="658"/>
      <c r="K15" s="659"/>
    </row>
    <row r="16" spans="1:11" ht="16.5" thickBot="1" x14ac:dyDescent="0.3">
      <c r="A16" s="1135"/>
      <c r="B16" s="1133"/>
      <c r="C16" s="652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3:A14"/>
    <mergeCell ref="B13:B14"/>
    <mergeCell ref="A15:A16"/>
    <mergeCell ref="B15:B16"/>
    <mergeCell ref="D16:K16"/>
    <mergeCell ref="A1:A2"/>
    <mergeCell ref="B1:G2"/>
    <mergeCell ref="H1:K2"/>
    <mergeCell ref="A10:K10"/>
    <mergeCell ref="A11:B11"/>
    <mergeCell ref="C11:K11"/>
  </mergeCells>
  <printOptions horizontalCentered="1"/>
  <pageMargins left="0" right="0" top="0.78740157480314965" bottom="0.78740157480314965" header="0.31496062992125984" footer="0.31496062992125984"/>
  <pageSetup paperSize="9" scale="82" orientation="landscape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2">
    <tabColor rgb="FF92D050"/>
  </sheetPr>
  <dimension ref="A1:K20"/>
  <sheetViews>
    <sheetView view="pageBreakPreview" zoomScale="70" zoomScaleSheetLayoutView="70" workbookViewId="0">
      <selection activeCell="M6" sqref="M6"/>
    </sheetView>
  </sheetViews>
  <sheetFormatPr defaultRowHeight="12.75" x14ac:dyDescent="0.2"/>
  <cols>
    <col min="1" max="1" width="19.28515625" customWidth="1"/>
    <col min="2" max="2" width="31.7109375" customWidth="1"/>
    <col min="3" max="3" width="4.7109375" customWidth="1"/>
    <col min="4" max="4" width="29.28515625" customWidth="1"/>
    <col min="5" max="5" width="4.7109375" customWidth="1"/>
    <col min="6" max="6" width="21.140625" customWidth="1"/>
    <col min="7" max="7" width="4.7109375" customWidth="1"/>
    <col min="8" max="8" width="24.140625" customWidth="1"/>
    <col min="9" max="9" width="4.7109375" customWidth="1"/>
    <col min="10" max="10" width="22.140625" customWidth="1"/>
    <col min="11" max="11" width="4.7109375" customWidth="1"/>
  </cols>
  <sheetData>
    <row r="1" spans="1:11" s="411" customFormat="1" ht="12.75" customHeight="1" x14ac:dyDescent="0.2">
      <c r="A1" s="1111"/>
      <c r="B1" s="1407" t="s">
        <v>491</v>
      </c>
      <c r="C1" s="1387"/>
      <c r="D1" s="1387"/>
      <c r="E1" s="1387"/>
      <c r="F1" s="1387"/>
      <c r="G1" s="1388"/>
      <c r="H1" s="1178" t="s">
        <v>718</v>
      </c>
      <c r="I1" s="1179"/>
      <c r="J1" s="1179"/>
      <c r="K1" s="1180"/>
    </row>
    <row r="2" spans="1:11" s="411" customFormat="1" ht="48.75" customHeight="1" thickBot="1" x14ac:dyDescent="0.25">
      <c r="A2" s="1112"/>
      <c r="B2" s="1389"/>
      <c r="C2" s="1390"/>
      <c r="D2" s="1390"/>
      <c r="E2" s="1390"/>
      <c r="F2" s="1390"/>
      <c r="G2" s="1391"/>
      <c r="H2" s="1181"/>
      <c r="I2" s="1182"/>
      <c r="J2" s="1182"/>
      <c r="K2" s="1183"/>
    </row>
    <row r="3" spans="1:11" s="411" customFormat="1" ht="23.25" customHeight="1" thickBot="1" x14ac:dyDescent="0.25">
      <c r="A3" s="548" t="s">
        <v>83</v>
      </c>
      <c r="B3" s="114" t="s">
        <v>84</v>
      </c>
      <c r="C3" s="115">
        <f>SUM(C4:C12)</f>
        <v>35</v>
      </c>
      <c r="D3" s="116" t="s">
        <v>85</v>
      </c>
      <c r="E3" s="115">
        <f>SUM(E4:E12)</f>
        <v>21</v>
      </c>
      <c r="F3" s="117" t="s">
        <v>86</v>
      </c>
      <c r="G3" s="115">
        <f>SUM(G4:G12)</f>
        <v>20</v>
      </c>
      <c r="H3" s="118" t="s">
        <v>87</v>
      </c>
      <c r="I3" s="115">
        <f>SUM(I4:I12)</f>
        <v>11</v>
      </c>
      <c r="J3" s="119" t="s">
        <v>88</v>
      </c>
      <c r="K3" s="115">
        <f>SUM(K4:K12)</f>
        <v>13</v>
      </c>
    </row>
    <row r="4" spans="1:11" s="411" customFormat="1" ht="54.75" customHeight="1" x14ac:dyDescent="0.2">
      <c r="A4" s="59" t="s">
        <v>89</v>
      </c>
      <c r="B4" s="11" t="s">
        <v>197</v>
      </c>
      <c r="C4" s="12">
        <v>6</v>
      </c>
      <c r="D4" s="11" t="s">
        <v>235</v>
      </c>
      <c r="E4" s="12">
        <v>4</v>
      </c>
      <c r="F4" s="12" t="s">
        <v>113</v>
      </c>
      <c r="G4" s="12">
        <v>3</v>
      </c>
      <c r="H4" s="11" t="s">
        <v>238</v>
      </c>
      <c r="I4" s="12">
        <v>3</v>
      </c>
      <c r="J4" s="11" t="s">
        <v>793</v>
      </c>
      <c r="K4" s="13">
        <v>3</v>
      </c>
    </row>
    <row r="5" spans="1:11" s="411" customFormat="1" ht="42.75" customHeight="1" x14ac:dyDescent="0.2">
      <c r="A5" s="58" t="s">
        <v>106</v>
      </c>
      <c r="B5" s="451" t="s">
        <v>111</v>
      </c>
      <c r="C5" s="448">
        <v>3</v>
      </c>
      <c r="D5" s="448"/>
      <c r="E5" s="448"/>
      <c r="F5" s="451" t="s">
        <v>198</v>
      </c>
      <c r="G5" s="448">
        <v>3</v>
      </c>
      <c r="H5" s="448" t="s">
        <v>90</v>
      </c>
      <c r="I5" s="448">
        <v>2</v>
      </c>
      <c r="J5" s="801" t="s">
        <v>880</v>
      </c>
      <c r="K5" s="39">
        <v>3</v>
      </c>
    </row>
    <row r="6" spans="1:11" s="411" customFormat="1" ht="44.25" customHeight="1" x14ac:dyDescent="0.2">
      <c r="A6" s="450" t="s">
        <v>244</v>
      </c>
      <c r="B6" s="924" t="s">
        <v>470</v>
      </c>
      <c r="C6" s="921">
        <v>3</v>
      </c>
      <c r="D6" s="924" t="s">
        <v>564</v>
      </c>
      <c r="E6" s="921"/>
      <c r="F6" s="924" t="s">
        <v>253</v>
      </c>
      <c r="G6" s="921">
        <v>2</v>
      </c>
      <c r="H6" s="921"/>
      <c r="I6" s="921"/>
      <c r="J6" s="921"/>
      <c r="K6" s="449"/>
    </row>
    <row r="7" spans="1:11" s="411" customFormat="1" ht="29.25" customHeight="1" x14ac:dyDescent="0.2">
      <c r="A7" s="557" t="s">
        <v>115</v>
      </c>
      <c r="B7" s="924" t="s">
        <v>99</v>
      </c>
      <c r="C7" s="921">
        <v>4</v>
      </c>
      <c r="D7" s="924" t="s">
        <v>221</v>
      </c>
      <c r="E7" s="921">
        <v>3</v>
      </c>
      <c r="F7" s="924" t="s">
        <v>202</v>
      </c>
      <c r="G7" s="921">
        <v>3</v>
      </c>
      <c r="H7" s="924"/>
      <c r="I7" s="921"/>
      <c r="J7" s="924"/>
      <c r="K7" s="556" t="s">
        <v>275</v>
      </c>
    </row>
    <row r="8" spans="1:11" s="411" customFormat="1" ht="42" customHeight="1" x14ac:dyDescent="0.2">
      <c r="A8" s="269" t="s">
        <v>492</v>
      </c>
      <c r="B8" s="923" t="s">
        <v>197</v>
      </c>
      <c r="C8" s="76">
        <v>4</v>
      </c>
      <c r="D8" s="923" t="s">
        <v>235</v>
      </c>
      <c r="E8" s="923">
        <v>4</v>
      </c>
      <c r="F8" s="76" t="s">
        <v>113</v>
      </c>
      <c r="G8" s="76">
        <v>2</v>
      </c>
      <c r="H8" s="923" t="s">
        <v>269</v>
      </c>
      <c r="I8" s="76">
        <v>2</v>
      </c>
      <c r="J8" s="923"/>
      <c r="K8" s="449"/>
    </row>
    <row r="9" spans="1:11" s="411" customFormat="1" ht="42" customHeight="1" x14ac:dyDescent="0.2">
      <c r="A9" s="58" t="s">
        <v>276</v>
      </c>
      <c r="B9" s="451" t="s">
        <v>19</v>
      </c>
      <c r="C9" s="448">
        <v>7</v>
      </c>
      <c r="D9" s="451" t="s">
        <v>17</v>
      </c>
      <c r="E9" s="448">
        <v>4</v>
      </c>
      <c r="F9" s="451" t="s">
        <v>130</v>
      </c>
      <c r="G9" s="448">
        <v>3</v>
      </c>
      <c r="H9" s="451" t="s">
        <v>135</v>
      </c>
      <c r="I9" s="448">
        <v>3</v>
      </c>
      <c r="J9" s="451" t="s">
        <v>67</v>
      </c>
      <c r="K9" s="449">
        <v>3</v>
      </c>
    </row>
    <row r="10" spans="1:11" s="411" customFormat="1" ht="57" customHeight="1" x14ac:dyDescent="0.2">
      <c r="A10" s="168" t="s">
        <v>140</v>
      </c>
      <c r="B10" s="163" t="s">
        <v>493</v>
      </c>
      <c r="C10" s="164">
        <v>4</v>
      </c>
      <c r="D10" s="163" t="s">
        <v>133</v>
      </c>
      <c r="E10" s="164">
        <v>3</v>
      </c>
      <c r="F10" s="163" t="s">
        <v>386</v>
      </c>
      <c r="G10" s="164">
        <v>1</v>
      </c>
      <c r="H10" s="163" t="s">
        <v>387</v>
      </c>
      <c r="I10" s="164">
        <v>1</v>
      </c>
      <c r="J10" s="163" t="s">
        <v>494</v>
      </c>
      <c r="K10" s="169">
        <v>1</v>
      </c>
    </row>
    <row r="11" spans="1:11" s="411" customFormat="1" ht="33" customHeight="1" x14ac:dyDescent="0.2">
      <c r="A11" s="162" t="s">
        <v>298</v>
      </c>
      <c r="B11" s="163" t="s">
        <v>299</v>
      </c>
      <c r="C11" s="164">
        <v>2</v>
      </c>
      <c r="D11" s="163" t="s">
        <v>300</v>
      </c>
      <c r="E11" s="164">
        <v>2</v>
      </c>
      <c r="F11" s="163" t="s">
        <v>301</v>
      </c>
      <c r="G11" s="164">
        <v>1</v>
      </c>
      <c r="H11" s="163"/>
      <c r="I11" s="164"/>
      <c r="J11" s="163" t="s">
        <v>384</v>
      </c>
      <c r="K11" s="166">
        <v>1</v>
      </c>
    </row>
    <row r="12" spans="1:11" s="411" customFormat="1" ht="33" customHeight="1" x14ac:dyDescent="0.2">
      <c r="A12" s="920" t="s">
        <v>1022</v>
      </c>
      <c r="B12" s="921" t="s">
        <v>151</v>
      </c>
      <c r="C12" s="921">
        <v>2</v>
      </c>
      <c r="D12" s="922" t="s">
        <v>1113</v>
      </c>
      <c r="E12" s="921">
        <v>1</v>
      </c>
      <c r="F12" s="924" t="s">
        <v>109</v>
      </c>
      <c r="G12" s="921">
        <v>2</v>
      </c>
      <c r="H12" s="921"/>
      <c r="I12" s="921"/>
      <c r="J12" s="670" t="s">
        <v>1014</v>
      </c>
      <c r="K12" s="919">
        <v>2</v>
      </c>
    </row>
    <row r="13" spans="1:11" s="411" customFormat="1" ht="30" customHeight="1" thickBot="1" x14ac:dyDescent="0.25">
      <c r="A13" s="1"/>
      <c r="B13" s="4" t="s">
        <v>84</v>
      </c>
      <c r="C13" s="2"/>
      <c r="D13" s="4" t="s">
        <v>85</v>
      </c>
      <c r="E13" s="2"/>
      <c r="F13" s="4" t="s">
        <v>86</v>
      </c>
      <c r="G13" s="2"/>
      <c r="H13" s="4" t="s">
        <v>87</v>
      </c>
      <c r="I13" s="2"/>
      <c r="J13" s="4" t="s">
        <v>88</v>
      </c>
      <c r="K13" s="3"/>
    </row>
    <row r="14" spans="1:11" s="411" customFormat="1" ht="16.5" thickBot="1" x14ac:dyDescent="0.3">
      <c r="A14" s="1358" t="s">
        <v>103</v>
      </c>
      <c r="B14" s="1359"/>
      <c r="C14" s="1359"/>
      <c r="D14" s="1359"/>
      <c r="E14" s="1359"/>
      <c r="F14" s="1359"/>
      <c r="G14" s="1359"/>
      <c r="H14" s="1359"/>
      <c r="I14" s="1359"/>
      <c r="J14" s="1359"/>
      <c r="K14" s="1360"/>
    </row>
    <row r="15" spans="1:11" s="411" customFormat="1" ht="26.25" thickBot="1" x14ac:dyDescent="0.4">
      <c r="A15" s="1126" t="s">
        <v>362</v>
      </c>
      <c r="B15" s="1153"/>
      <c r="C15" s="1167" t="s">
        <v>353</v>
      </c>
      <c r="D15" s="1168"/>
      <c r="E15" s="1168"/>
      <c r="F15" s="1168"/>
      <c r="G15" s="1168"/>
      <c r="H15" s="1168"/>
      <c r="I15" s="1168"/>
      <c r="J15" s="1168"/>
      <c r="K15" s="1169"/>
    </row>
    <row r="16" spans="1:11" s="411" customFormat="1" ht="26.25" customHeight="1" thickBot="1" x14ac:dyDescent="0.25">
      <c r="A16" s="112" t="s">
        <v>363</v>
      </c>
      <c r="B16" s="453"/>
      <c r="C16" s="336"/>
      <c r="D16" s="337"/>
      <c r="E16" s="337"/>
      <c r="F16" s="337"/>
      <c r="G16" s="337"/>
      <c r="H16" s="337"/>
      <c r="I16" s="337"/>
      <c r="J16" s="337"/>
      <c r="K16" s="338"/>
    </row>
    <row r="17" spans="1:11" s="411" customFormat="1" x14ac:dyDescent="0.2">
      <c r="A17" s="1338">
        <v>-0.1</v>
      </c>
      <c r="B17" s="1340"/>
      <c r="C17" s="334"/>
      <c r="D17" s="452"/>
      <c r="E17" s="452"/>
      <c r="F17" s="452"/>
      <c r="G17" s="452"/>
      <c r="H17" s="452"/>
      <c r="I17" s="452"/>
      <c r="J17" s="452"/>
      <c r="K17" s="335"/>
    </row>
    <row r="18" spans="1:11" s="411" customFormat="1" ht="13.5" thickBot="1" x14ac:dyDescent="0.25">
      <c r="A18" s="1403"/>
      <c r="B18" s="1381"/>
      <c r="C18" s="334"/>
      <c r="D18" s="452"/>
      <c r="E18" s="452"/>
      <c r="F18" s="452"/>
      <c r="G18" s="452"/>
      <c r="H18" s="452"/>
      <c r="I18" s="452"/>
      <c r="J18" s="452"/>
      <c r="K18" s="335"/>
    </row>
    <row r="19" spans="1:11" s="411" customFormat="1" x14ac:dyDescent="0.2">
      <c r="A19" s="1404" t="s">
        <v>364</v>
      </c>
      <c r="B19" s="1340"/>
      <c r="C19" s="334"/>
      <c r="D19" s="452"/>
      <c r="E19" s="452"/>
      <c r="F19" s="452"/>
      <c r="G19" s="452"/>
      <c r="H19" s="452"/>
      <c r="I19" s="452"/>
      <c r="J19" s="452"/>
      <c r="K19" s="335"/>
    </row>
    <row r="20" spans="1:11" s="411" customFormat="1" ht="13.5" thickBot="1" x14ac:dyDescent="0.25">
      <c r="A20" s="1405"/>
      <c r="B20" s="1381"/>
      <c r="C20" s="447"/>
      <c r="D20" s="1382" t="s">
        <v>354</v>
      </c>
      <c r="E20" s="1382"/>
      <c r="F20" s="1382"/>
      <c r="G20" s="1382"/>
      <c r="H20" s="1382"/>
      <c r="I20" s="1382"/>
      <c r="J20" s="1382"/>
      <c r="K20" s="1406"/>
    </row>
  </sheetData>
  <mergeCells count="11">
    <mergeCell ref="A1:A2"/>
    <mergeCell ref="B1:G2"/>
    <mergeCell ref="H1:K2"/>
    <mergeCell ref="A14:K14"/>
    <mergeCell ref="A15:B15"/>
    <mergeCell ref="C15:K15"/>
    <mergeCell ref="A17:A18"/>
    <mergeCell ref="B17:B18"/>
    <mergeCell ref="A19:A20"/>
    <mergeCell ref="B19:B20"/>
    <mergeCell ref="D20:K20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6"/>
  <sheetViews>
    <sheetView view="pageBreakPreview" topLeftCell="A3" zoomScale="60" workbookViewId="0">
      <selection activeCell="H13" sqref="H13"/>
    </sheetView>
  </sheetViews>
  <sheetFormatPr defaultRowHeight="12.75" x14ac:dyDescent="0.2"/>
  <cols>
    <col min="1" max="1" width="24.42578125" style="411" customWidth="1"/>
    <col min="2" max="2" width="39.5703125" style="411" customWidth="1"/>
    <col min="3" max="3" width="4.7109375" style="411" customWidth="1"/>
    <col min="4" max="4" width="30.42578125" style="411" customWidth="1"/>
    <col min="5" max="5" width="4.7109375" style="411" customWidth="1"/>
    <col min="6" max="6" width="31.8554687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5.7109375" style="411" customWidth="1"/>
    <col min="11" max="11" width="4.7109375" style="411" customWidth="1"/>
    <col min="12" max="29" width="9.140625" style="43"/>
    <col min="30" max="16384" width="9.140625" style="411"/>
  </cols>
  <sheetData>
    <row r="1" spans="1:11" ht="45" customHeight="1" x14ac:dyDescent="0.2">
      <c r="A1" s="1138"/>
      <c r="B1" s="1158" t="s">
        <v>1079</v>
      </c>
      <c r="C1" s="1158"/>
      <c r="D1" s="1158"/>
      <c r="E1" s="1158"/>
      <c r="F1" s="1158"/>
      <c r="G1" s="1159"/>
      <c r="H1" s="1144" t="s">
        <v>1080</v>
      </c>
      <c r="I1" s="1145"/>
      <c r="J1" s="1145"/>
      <c r="K1" s="1146"/>
    </row>
    <row r="2" spans="1:11" ht="29.25" customHeight="1" thickBot="1" x14ac:dyDescent="0.25">
      <c r="A2" s="1139"/>
      <c r="B2" s="1160"/>
      <c r="C2" s="1160"/>
      <c r="D2" s="1160"/>
      <c r="E2" s="1160"/>
      <c r="F2" s="1160"/>
      <c r="G2" s="1161"/>
      <c r="H2" s="1147"/>
      <c r="I2" s="1148"/>
      <c r="J2" s="1148"/>
      <c r="K2" s="1149"/>
    </row>
    <row r="3" spans="1:11" ht="33" customHeight="1" thickBot="1" x14ac:dyDescent="0.25">
      <c r="A3" s="969" t="s">
        <v>83</v>
      </c>
      <c r="B3" s="779" t="s">
        <v>84</v>
      </c>
      <c r="C3" s="748">
        <f>SUM(C4:C16)</f>
        <v>27</v>
      </c>
      <c r="D3" s="781" t="s">
        <v>85</v>
      </c>
      <c r="E3" s="748">
        <f>SUM(E4:E16)</f>
        <v>16</v>
      </c>
      <c r="F3" s="925" t="s">
        <v>86</v>
      </c>
      <c r="G3" s="748">
        <f>SUM(G4:G16)</f>
        <v>14</v>
      </c>
      <c r="H3" s="783" t="s">
        <v>87</v>
      </c>
      <c r="I3" s="748">
        <f>SUM(I4:I16)</f>
        <v>22</v>
      </c>
      <c r="J3" s="953" t="s">
        <v>88</v>
      </c>
      <c r="K3" s="748">
        <f>SUM(K4:K16)</f>
        <v>21</v>
      </c>
    </row>
    <row r="4" spans="1:11" ht="43.5" customHeight="1" x14ac:dyDescent="0.2">
      <c r="A4" s="753" t="s">
        <v>379</v>
      </c>
      <c r="B4" s="754" t="s">
        <v>197</v>
      </c>
      <c r="C4" s="755">
        <v>2</v>
      </c>
      <c r="D4" s="754" t="s">
        <v>249</v>
      </c>
      <c r="E4" s="755">
        <v>2</v>
      </c>
      <c r="F4" s="1015" t="s">
        <v>128</v>
      </c>
      <c r="G4" s="755">
        <v>1</v>
      </c>
      <c r="H4" s="754" t="s">
        <v>1041</v>
      </c>
      <c r="I4" s="755">
        <v>1</v>
      </c>
      <c r="J4" s="976" t="s">
        <v>380</v>
      </c>
      <c r="K4" s="756">
        <v>1</v>
      </c>
    </row>
    <row r="5" spans="1:11" ht="65.25" customHeight="1" x14ac:dyDescent="0.2">
      <c r="A5" s="735" t="s">
        <v>1081</v>
      </c>
      <c r="B5" s="739" t="s">
        <v>381</v>
      </c>
      <c r="C5" s="740">
        <v>2</v>
      </c>
      <c r="D5" s="757"/>
      <c r="E5" s="740"/>
      <c r="F5" s="1100" t="s">
        <v>128</v>
      </c>
      <c r="G5" s="740">
        <v>1</v>
      </c>
      <c r="H5" s="739" t="s">
        <v>383</v>
      </c>
      <c r="I5" s="740">
        <v>2</v>
      </c>
      <c r="J5" s="924" t="s">
        <v>1042</v>
      </c>
      <c r="K5" s="734">
        <v>2</v>
      </c>
    </row>
    <row r="6" spans="1:11" ht="30" customHeight="1" x14ac:dyDescent="0.2">
      <c r="A6" s="777" t="s">
        <v>278</v>
      </c>
      <c r="B6" s="774" t="s">
        <v>305</v>
      </c>
      <c r="C6" s="775">
        <v>1</v>
      </c>
      <c r="D6" s="774"/>
      <c r="E6" s="775"/>
      <c r="F6" s="1100" t="s">
        <v>128</v>
      </c>
      <c r="G6" s="775">
        <v>1</v>
      </c>
      <c r="H6" s="740" t="s">
        <v>388</v>
      </c>
      <c r="I6" s="775">
        <v>1</v>
      </c>
      <c r="J6" s="775"/>
      <c r="K6" s="734"/>
    </row>
    <row r="7" spans="1:11" ht="42.75" customHeight="1" x14ac:dyDescent="0.2">
      <c r="A7" s="64" t="s">
        <v>1136</v>
      </c>
      <c r="B7" s="53" t="s">
        <v>1133</v>
      </c>
      <c r="C7" s="54">
        <v>2</v>
      </c>
      <c r="D7" s="54"/>
      <c r="E7" s="54"/>
      <c r="F7" s="1101" t="s">
        <v>1135</v>
      </c>
      <c r="G7" s="54">
        <v>2</v>
      </c>
      <c r="H7" s="26" t="s">
        <v>1134</v>
      </c>
      <c r="I7" s="54">
        <v>2</v>
      </c>
      <c r="J7" s="922" t="s">
        <v>1137</v>
      </c>
      <c r="K7" s="1012">
        <v>2</v>
      </c>
    </row>
    <row r="8" spans="1:11" ht="39.950000000000003" customHeight="1" x14ac:dyDescent="0.2">
      <c r="A8" s="735" t="s">
        <v>115</v>
      </c>
      <c r="B8" s="739" t="s">
        <v>99</v>
      </c>
      <c r="C8" s="740">
        <v>2</v>
      </c>
      <c r="D8" s="739" t="s">
        <v>221</v>
      </c>
      <c r="E8" s="740">
        <v>2</v>
      </c>
      <c r="F8" s="1100" t="s">
        <v>128</v>
      </c>
      <c r="G8" s="740">
        <v>1</v>
      </c>
      <c r="H8" s="739" t="s">
        <v>1082</v>
      </c>
      <c r="I8" s="740">
        <v>2</v>
      </c>
      <c r="J8" s="739"/>
      <c r="K8" s="734"/>
    </row>
    <row r="9" spans="1:11" ht="30" customHeight="1" x14ac:dyDescent="0.2">
      <c r="A9" s="735" t="s">
        <v>1044</v>
      </c>
      <c r="B9" s="739" t="s">
        <v>1045</v>
      </c>
      <c r="C9" s="740">
        <v>3</v>
      </c>
      <c r="D9" s="739"/>
      <c r="E9" s="740"/>
      <c r="F9" s="1100" t="s">
        <v>128</v>
      </c>
      <c r="G9" s="740">
        <v>1</v>
      </c>
      <c r="H9" s="739" t="s">
        <v>1047</v>
      </c>
      <c r="I9" s="740">
        <v>3</v>
      </c>
      <c r="J9" s="739"/>
      <c r="K9" s="734"/>
    </row>
    <row r="10" spans="1:11" ht="31.5" customHeight="1" x14ac:dyDescent="0.2">
      <c r="A10" s="58" t="s">
        <v>118</v>
      </c>
      <c r="B10" s="924" t="s">
        <v>230</v>
      </c>
      <c r="C10" s="921">
        <v>1</v>
      </c>
      <c r="D10" s="924"/>
      <c r="E10" s="921"/>
      <c r="F10" s="1100" t="s">
        <v>128</v>
      </c>
      <c r="G10" s="921">
        <v>1</v>
      </c>
      <c r="H10" s="924" t="s">
        <v>232</v>
      </c>
      <c r="I10" s="921">
        <v>1</v>
      </c>
      <c r="J10" s="924" t="s">
        <v>231</v>
      </c>
      <c r="K10" s="919">
        <v>1</v>
      </c>
    </row>
    <row r="11" spans="1:11" ht="41.25" customHeight="1" x14ac:dyDescent="0.2">
      <c r="A11" s="735" t="s">
        <v>1083</v>
      </c>
      <c r="B11" s="739" t="s">
        <v>1084</v>
      </c>
      <c r="C11" s="740">
        <v>2</v>
      </c>
      <c r="D11" s="739" t="s">
        <v>1072</v>
      </c>
      <c r="E11" s="740">
        <v>2</v>
      </c>
      <c r="F11" s="1100" t="s">
        <v>128</v>
      </c>
      <c r="G11" s="740">
        <v>1</v>
      </c>
      <c r="H11" s="1100" t="s">
        <v>1085</v>
      </c>
      <c r="I11" s="1103">
        <v>2</v>
      </c>
      <c r="J11" s="1100" t="s">
        <v>1086</v>
      </c>
      <c r="K11" s="734">
        <v>2</v>
      </c>
    </row>
    <row r="12" spans="1:11" ht="30" customHeight="1" x14ac:dyDescent="0.2">
      <c r="A12" s="735" t="s">
        <v>302</v>
      </c>
      <c r="B12" s="739" t="s">
        <v>303</v>
      </c>
      <c r="C12" s="740">
        <v>1</v>
      </c>
      <c r="D12" s="739" t="s">
        <v>300</v>
      </c>
      <c r="E12" s="740">
        <v>1</v>
      </c>
      <c r="F12" s="1100" t="s">
        <v>128</v>
      </c>
      <c r="G12" s="740">
        <v>1</v>
      </c>
      <c r="H12" s="739" t="s">
        <v>304</v>
      </c>
      <c r="I12" s="740">
        <v>1</v>
      </c>
      <c r="J12" s="739" t="s">
        <v>1215</v>
      </c>
      <c r="K12" s="734">
        <v>2</v>
      </c>
    </row>
    <row r="13" spans="1:11" ht="43.5" customHeight="1" x14ac:dyDescent="0.2">
      <c r="A13" s="759" t="s">
        <v>140</v>
      </c>
      <c r="B13" s="739" t="s">
        <v>1087</v>
      </c>
      <c r="C13" s="740">
        <v>2</v>
      </c>
      <c r="D13" s="739" t="s">
        <v>133</v>
      </c>
      <c r="E13" s="740">
        <v>2</v>
      </c>
      <c r="F13" s="1100" t="s">
        <v>153</v>
      </c>
      <c r="G13" s="740">
        <v>1</v>
      </c>
      <c r="H13" s="1100" t="s">
        <v>1088</v>
      </c>
      <c r="I13" s="740">
        <v>1</v>
      </c>
      <c r="J13" s="739" t="s">
        <v>1089</v>
      </c>
      <c r="K13" s="741">
        <v>2</v>
      </c>
    </row>
    <row r="14" spans="1:11" ht="45" customHeight="1" x14ac:dyDescent="0.2">
      <c r="A14" s="777" t="s">
        <v>415</v>
      </c>
      <c r="B14" s="774" t="s">
        <v>416</v>
      </c>
      <c r="C14" s="775">
        <v>5</v>
      </c>
      <c r="D14" s="774" t="s">
        <v>417</v>
      </c>
      <c r="E14" s="774">
        <v>3</v>
      </c>
      <c r="F14" s="1014" t="s">
        <v>128</v>
      </c>
      <c r="G14" s="775">
        <v>1</v>
      </c>
      <c r="H14" s="774" t="s">
        <v>608</v>
      </c>
      <c r="I14" s="775">
        <v>3</v>
      </c>
      <c r="J14" s="774" t="s">
        <v>609</v>
      </c>
      <c r="K14" s="734">
        <v>3</v>
      </c>
    </row>
    <row r="15" spans="1:11" ht="29.25" customHeight="1" x14ac:dyDescent="0.2">
      <c r="A15" s="777" t="s">
        <v>418</v>
      </c>
      <c r="B15" s="774" t="s">
        <v>419</v>
      </c>
      <c r="C15" s="740">
        <v>3</v>
      </c>
      <c r="D15" s="774" t="s">
        <v>420</v>
      </c>
      <c r="E15" s="774">
        <v>3</v>
      </c>
      <c r="F15" s="774"/>
      <c r="G15" s="775"/>
      <c r="H15" s="774" t="s">
        <v>1090</v>
      </c>
      <c r="I15" s="775">
        <v>3</v>
      </c>
      <c r="J15" s="774" t="s">
        <v>611</v>
      </c>
      <c r="K15" s="734">
        <v>4</v>
      </c>
    </row>
    <row r="16" spans="1:11" ht="26.25" customHeight="1" x14ac:dyDescent="0.2">
      <c r="A16" s="920" t="s">
        <v>1020</v>
      </c>
      <c r="B16" s="921" t="s">
        <v>151</v>
      </c>
      <c r="C16" s="921">
        <v>1</v>
      </c>
      <c r="D16" s="922" t="s">
        <v>1113</v>
      </c>
      <c r="E16" s="921">
        <v>1</v>
      </c>
      <c r="F16" s="924" t="s">
        <v>109</v>
      </c>
      <c r="G16" s="921">
        <v>2</v>
      </c>
      <c r="H16" s="921"/>
      <c r="I16" s="921"/>
      <c r="J16" s="670" t="s">
        <v>1014</v>
      </c>
      <c r="K16" s="919">
        <v>2</v>
      </c>
    </row>
    <row r="17" spans="1:11" ht="30" customHeight="1" thickBot="1" x14ac:dyDescent="0.25">
      <c r="A17" s="760"/>
      <c r="B17" s="761" t="s">
        <v>84</v>
      </c>
      <c r="C17" s="762"/>
      <c r="D17" s="761" t="s">
        <v>85</v>
      </c>
      <c r="E17" s="762"/>
      <c r="F17" s="761" t="s">
        <v>86</v>
      </c>
      <c r="G17" s="762"/>
      <c r="H17" s="761" t="s">
        <v>87</v>
      </c>
      <c r="I17" s="762"/>
      <c r="J17" s="761" t="s">
        <v>88</v>
      </c>
      <c r="K17" s="763"/>
    </row>
    <row r="18" spans="1:11" ht="15.75" x14ac:dyDescent="0.25">
      <c r="A18" s="1162" t="s">
        <v>103</v>
      </c>
      <c r="B18" s="1163"/>
      <c r="C18" s="1163"/>
      <c r="D18" s="1163"/>
      <c r="E18" s="1163"/>
      <c r="F18" s="1163"/>
      <c r="G18" s="1163"/>
      <c r="H18" s="1163"/>
      <c r="I18" s="1163"/>
      <c r="J18" s="1163"/>
      <c r="K18" s="1164"/>
    </row>
    <row r="19" spans="1:11" ht="13.5" thickBot="1" x14ac:dyDescent="0.25">
      <c r="A19" s="977" t="s">
        <v>1091</v>
      </c>
      <c r="B19" s="978"/>
      <c r="C19" s="191"/>
      <c r="D19" s="979"/>
      <c r="E19" s="191"/>
      <c r="F19" s="191"/>
      <c r="G19" s="191"/>
      <c r="H19" s="191"/>
      <c r="I19" s="191"/>
      <c r="J19" s="191"/>
      <c r="K19" s="192"/>
    </row>
    <row r="20" spans="1:11" ht="26.25" thickBot="1" x14ac:dyDescent="0.4">
      <c r="A20" s="1165" t="s">
        <v>362</v>
      </c>
      <c r="B20" s="1166"/>
      <c r="C20" s="1167" t="s">
        <v>353</v>
      </c>
      <c r="D20" s="1168"/>
      <c r="E20" s="1168"/>
      <c r="F20" s="1168"/>
      <c r="G20" s="1168"/>
      <c r="H20" s="1168"/>
      <c r="I20" s="1168"/>
      <c r="J20" s="1168"/>
      <c r="K20" s="1169"/>
    </row>
    <row r="21" spans="1:11" ht="16.5" thickBot="1" x14ac:dyDescent="0.3">
      <c r="A21" s="108" t="s">
        <v>363</v>
      </c>
      <c r="B21" s="968"/>
      <c r="C21" s="109"/>
      <c r="D21" s="110"/>
      <c r="E21" s="110"/>
      <c r="F21" s="110"/>
      <c r="G21" s="110"/>
      <c r="H21" s="110"/>
      <c r="I21" s="110"/>
      <c r="J21" s="110"/>
      <c r="K21" s="111"/>
    </row>
    <row r="22" spans="1:11" ht="15.75" x14ac:dyDescent="0.25">
      <c r="A22" s="1130">
        <v>-0.1</v>
      </c>
      <c r="B22" s="1132"/>
      <c r="C22" s="609"/>
      <c r="D22" s="966"/>
      <c r="E22" s="966"/>
      <c r="F22" s="966"/>
      <c r="G22" s="966"/>
      <c r="H22" s="966"/>
      <c r="I22" s="966"/>
      <c r="J22" s="966"/>
      <c r="K22" s="967"/>
    </row>
    <row r="23" spans="1:11" ht="16.5" thickBot="1" x14ac:dyDescent="0.3">
      <c r="A23" s="1131"/>
      <c r="B23" s="1133"/>
      <c r="C23" s="609"/>
      <c r="D23" s="966"/>
      <c r="E23" s="966"/>
      <c r="F23" s="966"/>
      <c r="G23" s="966"/>
      <c r="H23" s="966"/>
      <c r="I23" s="966"/>
      <c r="J23" s="966"/>
      <c r="K23" s="967"/>
    </row>
    <row r="24" spans="1:11" ht="15.75" x14ac:dyDescent="0.25">
      <c r="A24" s="1134" t="s">
        <v>364</v>
      </c>
      <c r="B24" s="1132"/>
      <c r="C24" s="609"/>
      <c r="D24" s="966"/>
      <c r="E24" s="966"/>
      <c r="F24" s="966"/>
      <c r="G24" s="966"/>
      <c r="H24" s="966"/>
      <c r="I24" s="966"/>
      <c r="J24" s="966"/>
      <c r="K24" s="967"/>
    </row>
    <row r="25" spans="1:11" ht="16.5" thickBot="1" x14ac:dyDescent="0.3">
      <c r="A25" s="1135"/>
      <c r="B25" s="1133"/>
      <c r="C25" s="965"/>
      <c r="D25" s="1136" t="s">
        <v>354</v>
      </c>
      <c r="E25" s="1136"/>
      <c r="F25" s="1136"/>
      <c r="G25" s="1136"/>
      <c r="H25" s="1136"/>
      <c r="I25" s="1136"/>
      <c r="J25" s="1136"/>
      <c r="K25" s="1137"/>
    </row>
    <row r="26" spans="1:11" ht="15.75" x14ac:dyDescent="0.25">
      <c r="C26" s="966"/>
      <c r="D26" s="1157"/>
      <c r="E26" s="1157"/>
      <c r="F26" s="1157"/>
      <c r="G26" s="1157"/>
      <c r="H26" s="1157"/>
      <c r="I26" s="1157"/>
      <c r="J26" s="1157"/>
      <c r="K26" s="1157"/>
    </row>
  </sheetData>
  <mergeCells count="12">
    <mergeCell ref="D26:K26"/>
    <mergeCell ref="A1:A2"/>
    <mergeCell ref="B1:G2"/>
    <mergeCell ref="H1:K2"/>
    <mergeCell ref="A18:K18"/>
    <mergeCell ref="A20:B20"/>
    <mergeCell ref="C20:K20"/>
    <mergeCell ref="A22:A23"/>
    <mergeCell ref="B22:B23"/>
    <mergeCell ref="A24:A25"/>
    <mergeCell ref="B24:B25"/>
    <mergeCell ref="D25:K25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9" orientation="landscape" horizontalDpi="300" verticalDpi="30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3">
    <tabColor rgb="FF92D050"/>
  </sheetPr>
  <dimension ref="A1:K17"/>
  <sheetViews>
    <sheetView view="pageBreakPreview" zoomScale="90" zoomScaleNormal="75" zoomScaleSheetLayoutView="90" workbookViewId="0">
      <selection activeCell="N7" sqref="N7"/>
    </sheetView>
  </sheetViews>
  <sheetFormatPr defaultColWidth="9.140625" defaultRowHeight="12.75" x14ac:dyDescent="0.2"/>
  <cols>
    <col min="1" max="1" width="20.7109375" customWidth="1"/>
    <col min="2" max="2" width="31.85546875" customWidth="1"/>
    <col min="3" max="3" width="4.7109375" customWidth="1"/>
    <col min="4" max="4" width="26.7109375" customWidth="1"/>
    <col min="5" max="5" width="4.7109375" customWidth="1"/>
    <col min="6" max="6" width="24" customWidth="1"/>
    <col min="7" max="7" width="4.7109375" customWidth="1"/>
    <col min="8" max="8" width="27.28515625" customWidth="1"/>
    <col min="9" max="9" width="4.7109375" customWidth="1"/>
    <col min="10" max="10" width="20.7109375" customWidth="1"/>
    <col min="11" max="11" width="4.7109375" customWidth="1"/>
  </cols>
  <sheetData>
    <row r="1" spans="1:11" ht="12.75" customHeight="1" x14ac:dyDescent="0.2">
      <c r="A1" s="1111"/>
      <c r="B1" s="1386" t="s">
        <v>29</v>
      </c>
      <c r="C1" s="1387"/>
      <c r="D1" s="1387"/>
      <c r="E1" s="1387"/>
      <c r="F1" s="1387"/>
      <c r="G1" s="1388"/>
      <c r="H1" s="1178" t="s">
        <v>1207</v>
      </c>
      <c r="I1" s="1179"/>
      <c r="J1" s="1179"/>
      <c r="K1" s="1180"/>
    </row>
    <row r="2" spans="1:11" ht="48.75" customHeight="1" thickBot="1" x14ac:dyDescent="0.25">
      <c r="A2" s="1112"/>
      <c r="B2" s="1389"/>
      <c r="C2" s="1390"/>
      <c r="D2" s="1390"/>
      <c r="E2" s="1390"/>
      <c r="F2" s="1390"/>
      <c r="G2" s="1391"/>
      <c r="H2" s="1181"/>
      <c r="I2" s="1182"/>
      <c r="J2" s="1182"/>
      <c r="K2" s="1183"/>
    </row>
    <row r="3" spans="1:11" ht="32.25" thickBot="1" x14ac:dyDescent="0.25">
      <c r="A3" s="124" t="s">
        <v>83</v>
      </c>
      <c r="B3" s="10" t="s">
        <v>84</v>
      </c>
      <c r="C3" s="17">
        <f>SUM(C4:C9)</f>
        <v>44</v>
      </c>
      <c r="D3" s="9" t="s">
        <v>85</v>
      </c>
      <c r="E3" s="17">
        <f>SUM(E4:E9)</f>
        <v>26</v>
      </c>
      <c r="F3" s="8" t="s">
        <v>86</v>
      </c>
      <c r="G3" s="17">
        <f>SUM(G4:G9)</f>
        <v>14</v>
      </c>
      <c r="H3" s="7" t="s">
        <v>87</v>
      </c>
      <c r="I3" s="17">
        <f>SUM(I4:I9)</f>
        <v>12</v>
      </c>
      <c r="J3" s="891" t="s">
        <v>88</v>
      </c>
      <c r="K3" s="17">
        <f>SUM(K4:K9)</f>
        <v>4</v>
      </c>
    </row>
    <row r="4" spans="1:11" ht="54.75" customHeight="1" x14ac:dyDescent="0.2">
      <c r="A4" s="59" t="s">
        <v>89</v>
      </c>
      <c r="B4" s="11" t="s">
        <v>197</v>
      </c>
      <c r="C4" s="12">
        <v>15</v>
      </c>
      <c r="D4" s="11" t="s">
        <v>235</v>
      </c>
      <c r="E4" s="12">
        <v>7</v>
      </c>
      <c r="F4" s="12" t="s">
        <v>113</v>
      </c>
      <c r="G4" s="12">
        <v>4</v>
      </c>
      <c r="H4" s="11" t="s">
        <v>238</v>
      </c>
      <c r="I4" s="12">
        <v>3</v>
      </c>
      <c r="J4" s="801" t="s">
        <v>880</v>
      </c>
      <c r="K4" s="13">
        <v>4</v>
      </c>
    </row>
    <row r="5" spans="1:11" ht="42.75" customHeight="1" x14ac:dyDescent="0.2">
      <c r="A5" s="58" t="s">
        <v>106</v>
      </c>
      <c r="B5" s="122" t="s">
        <v>111</v>
      </c>
      <c r="C5" s="120">
        <v>3</v>
      </c>
      <c r="D5" s="120"/>
      <c r="E5" s="120"/>
      <c r="F5" s="122" t="s">
        <v>198</v>
      </c>
      <c r="G5" s="120">
        <v>2</v>
      </c>
      <c r="H5" s="120" t="s">
        <v>90</v>
      </c>
      <c r="I5" s="120">
        <v>2</v>
      </c>
      <c r="J5" s="120"/>
      <c r="K5" s="123"/>
    </row>
    <row r="6" spans="1:11" ht="44.25" customHeight="1" x14ac:dyDescent="0.2">
      <c r="A6" s="546" t="s">
        <v>244</v>
      </c>
      <c r="B6" s="547" t="s">
        <v>546</v>
      </c>
      <c r="C6" s="120">
        <v>3</v>
      </c>
      <c r="D6" s="122"/>
      <c r="E6" s="120"/>
      <c r="F6" s="547" t="s">
        <v>253</v>
      </c>
      <c r="G6" s="120">
        <v>2</v>
      </c>
      <c r="H6" s="120"/>
      <c r="I6" s="120"/>
      <c r="J6" s="120"/>
      <c r="K6" s="123"/>
    </row>
    <row r="7" spans="1:11" ht="29.25" customHeight="1" x14ac:dyDescent="0.2">
      <c r="A7" s="558" t="s">
        <v>254</v>
      </c>
      <c r="B7" s="257" t="s">
        <v>452</v>
      </c>
      <c r="C7" s="120">
        <v>11</v>
      </c>
      <c r="D7" s="122" t="s">
        <v>255</v>
      </c>
      <c r="E7" s="120">
        <v>8</v>
      </c>
      <c r="F7" s="120"/>
      <c r="G7" s="120"/>
      <c r="H7" s="120"/>
      <c r="I7" s="120"/>
      <c r="J7" s="120"/>
      <c r="K7" s="123"/>
    </row>
    <row r="8" spans="1:11" ht="42" customHeight="1" x14ac:dyDescent="0.2">
      <c r="A8" s="121" t="s">
        <v>129</v>
      </c>
      <c r="B8" s="122" t="s">
        <v>241</v>
      </c>
      <c r="C8" s="120">
        <v>8</v>
      </c>
      <c r="D8" s="122" t="s">
        <v>239</v>
      </c>
      <c r="E8" s="122">
        <v>8</v>
      </c>
      <c r="F8" s="120" t="s">
        <v>127</v>
      </c>
      <c r="G8" s="120">
        <v>3</v>
      </c>
      <c r="H8" s="122" t="s">
        <v>242</v>
      </c>
      <c r="I8" s="120">
        <v>7</v>
      </c>
      <c r="J8" s="122"/>
      <c r="K8" s="123"/>
    </row>
    <row r="9" spans="1:11" ht="42" customHeight="1" x14ac:dyDescent="0.2">
      <c r="A9" s="58" t="s">
        <v>115</v>
      </c>
      <c r="B9" s="122" t="s">
        <v>99</v>
      </c>
      <c r="C9" s="120">
        <v>4</v>
      </c>
      <c r="D9" s="122" t="s">
        <v>221</v>
      </c>
      <c r="E9" s="120">
        <v>3</v>
      </c>
      <c r="F9" s="122" t="s">
        <v>202</v>
      </c>
      <c r="G9" s="120">
        <v>3</v>
      </c>
      <c r="H9" s="122"/>
      <c r="I9" s="120"/>
      <c r="J9" s="122"/>
      <c r="K9" s="123" t="s">
        <v>275</v>
      </c>
    </row>
    <row r="10" spans="1:11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1" ht="18.75" customHeight="1" thickBot="1" x14ac:dyDescent="0.3">
      <c r="A11" s="1358" t="s">
        <v>103</v>
      </c>
      <c r="B11" s="1359"/>
      <c r="C11" s="1359"/>
      <c r="D11" s="1359"/>
      <c r="E11" s="1359"/>
      <c r="F11" s="1359"/>
      <c r="G11" s="1359"/>
      <c r="H11" s="1359"/>
      <c r="I11" s="1359"/>
      <c r="J11" s="1359"/>
      <c r="K11" s="1360"/>
    </row>
    <row r="12" spans="1:11" ht="26.25" thickBot="1" x14ac:dyDescent="0.4">
      <c r="A12" s="1126" t="s">
        <v>362</v>
      </c>
      <c r="B12" s="1153"/>
      <c r="C12" s="1167" t="s">
        <v>353</v>
      </c>
      <c r="D12" s="1168"/>
      <c r="E12" s="1168"/>
      <c r="F12" s="1168"/>
      <c r="G12" s="1168"/>
      <c r="H12" s="1168"/>
      <c r="I12" s="1168"/>
      <c r="J12" s="1168"/>
      <c r="K12" s="1169"/>
    </row>
    <row r="13" spans="1:11" ht="30" thickBot="1" x14ac:dyDescent="0.3">
      <c r="A13" s="134" t="s">
        <v>363</v>
      </c>
      <c r="B13" s="128"/>
      <c r="C13" s="132"/>
      <c r="D13" s="129"/>
      <c r="E13" s="129"/>
      <c r="F13" s="129"/>
      <c r="G13" s="129"/>
      <c r="H13" s="129"/>
      <c r="I13" s="129"/>
      <c r="J13" s="129"/>
      <c r="K13" s="133"/>
    </row>
    <row r="14" spans="1:11" ht="15.75" x14ac:dyDescent="0.25">
      <c r="A14" s="1130">
        <v>-0.1</v>
      </c>
      <c r="B14" s="1132"/>
      <c r="C14" s="84"/>
      <c r="D14" s="126"/>
      <c r="E14" s="126"/>
      <c r="F14" s="126"/>
      <c r="G14" s="126"/>
      <c r="H14" s="126"/>
      <c r="I14" s="126"/>
      <c r="J14" s="126"/>
      <c r="K14" s="127"/>
    </row>
    <row r="15" spans="1:11" ht="16.5" thickBot="1" x14ac:dyDescent="0.3">
      <c r="A15" s="1131"/>
      <c r="B15" s="1133"/>
      <c r="C15" s="84"/>
      <c r="D15" s="126"/>
      <c r="E15" s="126"/>
      <c r="F15" s="126"/>
      <c r="G15" s="126"/>
      <c r="H15" s="126"/>
      <c r="I15" s="126"/>
      <c r="J15" s="126"/>
      <c r="K15" s="127"/>
    </row>
    <row r="16" spans="1:11" ht="15.75" x14ac:dyDescent="0.25">
      <c r="A16" s="1134" t="s">
        <v>364</v>
      </c>
      <c r="B16" s="1132"/>
      <c r="C16" s="84"/>
      <c r="D16" s="126"/>
      <c r="E16" s="126"/>
      <c r="F16" s="126"/>
      <c r="G16" s="126"/>
      <c r="H16" s="126"/>
      <c r="I16" s="126"/>
      <c r="J16" s="126"/>
      <c r="K16" s="127"/>
    </row>
    <row r="17" spans="1:11" ht="16.5" thickBot="1" x14ac:dyDescent="0.3">
      <c r="A17" s="1135"/>
      <c r="B17" s="1133"/>
      <c r="C17" s="125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D17:K17"/>
    <mergeCell ref="C12:K12"/>
    <mergeCell ref="A11:K11"/>
    <mergeCell ref="A1:A2"/>
    <mergeCell ref="B1:G2"/>
    <mergeCell ref="H1:K2"/>
    <mergeCell ref="A12:B12"/>
    <mergeCell ref="A14:A15"/>
    <mergeCell ref="B14:B15"/>
    <mergeCell ref="A16:A17"/>
    <mergeCell ref="B16:B17"/>
  </mergeCells>
  <phoneticPr fontId="14" type="noConversion"/>
  <printOptions horizontalCentered="1" verticalCentered="1"/>
  <pageMargins left="0.35433070866141736" right="0.31496062992125984" top="0.19685039370078741" bottom="0.98425196850393704" header="0.11811023622047245" footer="0.51181102362204722"/>
  <pageSetup paperSize="9" scale="80" orientation="landscape" horizontalDpi="300" verticalDpi="3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4">
    <tabColor rgb="FF92D050"/>
  </sheetPr>
  <dimension ref="A1:K18"/>
  <sheetViews>
    <sheetView view="pageBreakPreview" zoomScale="70" zoomScaleSheetLayoutView="70" workbookViewId="0">
      <selection activeCell="N6" sqref="N6"/>
    </sheetView>
  </sheetViews>
  <sheetFormatPr defaultRowHeight="12.75" x14ac:dyDescent="0.2"/>
  <cols>
    <col min="1" max="1" width="16.5703125" customWidth="1"/>
    <col min="2" max="2" width="28.85546875" customWidth="1"/>
    <col min="3" max="3" width="4.7109375" customWidth="1"/>
    <col min="4" max="4" width="31.140625" customWidth="1"/>
    <col min="5" max="5" width="4.7109375" customWidth="1"/>
    <col min="6" max="6" width="23.42578125" customWidth="1"/>
    <col min="7" max="7" width="4.7109375" customWidth="1"/>
    <col min="8" max="8" width="20" customWidth="1"/>
    <col min="9" max="9" width="4.7109375" customWidth="1"/>
    <col min="10" max="10" width="22.7109375" customWidth="1"/>
    <col min="11" max="11" width="4.7109375" customWidth="1"/>
  </cols>
  <sheetData>
    <row r="1" spans="1:11" ht="15" customHeight="1" x14ac:dyDescent="0.2">
      <c r="A1" s="1172"/>
      <c r="B1" s="1408" t="s">
        <v>632</v>
      </c>
      <c r="C1" s="1283"/>
      <c r="D1" s="1283"/>
      <c r="E1" s="1283"/>
      <c r="F1" s="1283"/>
      <c r="G1" s="1409"/>
      <c r="H1" s="1178" t="s">
        <v>718</v>
      </c>
      <c r="I1" s="1179"/>
      <c r="J1" s="1179"/>
      <c r="K1" s="1180"/>
    </row>
    <row r="2" spans="1:11" ht="4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11" ht="30.75" customHeight="1" thickBot="1" x14ac:dyDescent="0.25">
      <c r="A3" s="197" t="s">
        <v>83</v>
      </c>
      <c r="B3" s="10" t="s">
        <v>84</v>
      </c>
      <c r="C3" s="17">
        <f>SUM(C4:C10)</f>
        <v>30</v>
      </c>
      <c r="D3" s="9" t="s">
        <v>85</v>
      </c>
      <c r="E3" s="17">
        <f>SUM(E4:E10)</f>
        <v>18</v>
      </c>
      <c r="F3" s="8" t="s">
        <v>86</v>
      </c>
      <c r="G3" s="17">
        <f>SUM(G4:G10)</f>
        <v>25</v>
      </c>
      <c r="H3" s="7" t="s">
        <v>87</v>
      </c>
      <c r="I3" s="17">
        <f>SUM(I4:I10)</f>
        <v>20</v>
      </c>
      <c r="J3" s="891" t="s">
        <v>88</v>
      </c>
      <c r="K3" s="17">
        <f>SUM(K4:K10)</f>
        <v>7</v>
      </c>
    </row>
    <row r="4" spans="1:11" ht="53.25" customHeight="1" x14ac:dyDescent="0.2">
      <c r="A4" s="59" t="s">
        <v>131</v>
      </c>
      <c r="B4" s="11" t="s">
        <v>197</v>
      </c>
      <c r="C4" s="12">
        <v>5</v>
      </c>
      <c r="D4" s="11" t="s">
        <v>235</v>
      </c>
      <c r="E4" s="12">
        <v>5</v>
      </c>
      <c r="F4" s="12" t="s">
        <v>113</v>
      </c>
      <c r="G4" s="12">
        <v>4</v>
      </c>
      <c r="H4" s="11" t="s">
        <v>238</v>
      </c>
      <c r="I4" s="12">
        <v>2</v>
      </c>
      <c r="J4" s="801" t="s">
        <v>880</v>
      </c>
      <c r="K4" s="13">
        <v>1</v>
      </c>
    </row>
    <row r="5" spans="1:11" ht="42.75" customHeight="1" x14ac:dyDescent="0.2">
      <c r="A5" s="58" t="s">
        <v>106</v>
      </c>
      <c r="B5" s="200" t="s">
        <v>111</v>
      </c>
      <c r="C5" s="198">
        <v>3</v>
      </c>
      <c r="D5" s="198"/>
      <c r="E5" s="198"/>
      <c r="F5" s="200" t="s">
        <v>198</v>
      </c>
      <c r="G5" s="198">
        <v>3</v>
      </c>
      <c r="H5" s="198" t="s">
        <v>90</v>
      </c>
      <c r="I5" s="198">
        <v>3</v>
      </c>
      <c r="J5" s="198"/>
      <c r="K5" s="201"/>
    </row>
    <row r="6" spans="1:11" ht="39.75" customHeight="1" x14ac:dyDescent="0.2">
      <c r="A6" s="199" t="s">
        <v>278</v>
      </c>
      <c r="B6" s="200" t="s">
        <v>791</v>
      </c>
      <c r="C6" s="198">
        <v>4</v>
      </c>
      <c r="D6" s="200"/>
      <c r="E6" s="198"/>
      <c r="F6" s="200" t="s">
        <v>253</v>
      </c>
      <c r="G6" s="198">
        <v>3</v>
      </c>
      <c r="H6" s="725" t="s">
        <v>134</v>
      </c>
      <c r="I6" s="725">
        <v>3</v>
      </c>
      <c r="J6" s="198"/>
      <c r="K6" s="201"/>
    </row>
    <row r="7" spans="1:11" ht="50.25" customHeight="1" x14ac:dyDescent="0.2">
      <c r="A7" s="58" t="s">
        <v>115</v>
      </c>
      <c r="B7" s="200" t="s">
        <v>99</v>
      </c>
      <c r="C7" s="198">
        <v>4</v>
      </c>
      <c r="D7" s="200" t="s">
        <v>221</v>
      </c>
      <c r="E7" s="198">
        <v>4</v>
      </c>
      <c r="F7" s="200" t="s">
        <v>202</v>
      </c>
      <c r="G7" s="198">
        <v>3</v>
      </c>
      <c r="H7" s="200"/>
      <c r="I7" s="198"/>
      <c r="J7" s="200"/>
      <c r="K7" s="201"/>
    </row>
    <row r="8" spans="1:11" s="411" customFormat="1" ht="50.25" customHeight="1" x14ac:dyDescent="0.2">
      <c r="A8" s="58" t="s">
        <v>792</v>
      </c>
      <c r="B8" s="726" t="s">
        <v>16</v>
      </c>
      <c r="C8" s="725">
        <v>4</v>
      </c>
      <c r="D8" s="726"/>
      <c r="E8" s="725"/>
      <c r="F8" s="726" t="s">
        <v>202</v>
      </c>
      <c r="G8" s="725">
        <v>3</v>
      </c>
      <c r="H8" s="725" t="s">
        <v>134</v>
      </c>
      <c r="I8" s="725">
        <v>3</v>
      </c>
      <c r="J8" s="726"/>
      <c r="K8" s="724"/>
    </row>
    <row r="9" spans="1:11" ht="46.5" customHeight="1" x14ac:dyDescent="0.2">
      <c r="A9" s="199" t="s">
        <v>129</v>
      </c>
      <c r="B9" s="200" t="s">
        <v>68</v>
      </c>
      <c r="C9" s="198">
        <v>4</v>
      </c>
      <c r="D9" s="200" t="s">
        <v>239</v>
      </c>
      <c r="E9" s="200">
        <v>4</v>
      </c>
      <c r="F9" s="198" t="s">
        <v>127</v>
      </c>
      <c r="G9" s="198">
        <v>4</v>
      </c>
      <c r="H9" s="200" t="s">
        <v>256</v>
      </c>
      <c r="I9" s="198">
        <v>3</v>
      </c>
      <c r="J9" s="200"/>
      <c r="K9" s="201"/>
    </row>
    <row r="10" spans="1:11" ht="47.25" customHeight="1" x14ac:dyDescent="0.2">
      <c r="A10" s="58" t="s">
        <v>276</v>
      </c>
      <c r="B10" s="200" t="s">
        <v>19</v>
      </c>
      <c r="C10" s="198">
        <v>6</v>
      </c>
      <c r="D10" s="200" t="s">
        <v>17</v>
      </c>
      <c r="E10" s="198">
        <v>5</v>
      </c>
      <c r="F10" s="200" t="s">
        <v>130</v>
      </c>
      <c r="G10" s="198">
        <v>5</v>
      </c>
      <c r="H10" s="200" t="s">
        <v>135</v>
      </c>
      <c r="I10" s="198">
        <v>6</v>
      </c>
      <c r="J10" s="200" t="s">
        <v>67</v>
      </c>
      <c r="K10" s="201">
        <v>6</v>
      </c>
    </row>
    <row r="11" spans="1:11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11" ht="21" customHeight="1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11" ht="26.25" thickBot="1" x14ac:dyDescent="0.4">
      <c r="A13" s="1126" t="s">
        <v>362</v>
      </c>
      <c r="B13" s="1153"/>
      <c r="C13" s="1167" t="s">
        <v>353</v>
      </c>
      <c r="D13" s="1168"/>
      <c r="E13" s="1168"/>
      <c r="F13" s="1168"/>
      <c r="G13" s="1168"/>
      <c r="H13" s="1168"/>
      <c r="I13" s="1168"/>
      <c r="J13" s="1168"/>
      <c r="K13" s="1169"/>
    </row>
    <row r="14" spans="1:11" ht="34.5" customHeight="1" thickBot="1" x14ac:dyDescent="0.3">
      <c r="A14" s="108" t="s">
        <v>363</v>
      </c>
      <c r="B14" s="204"/>
      <c r="C14" s="109"/>
      <c r="D14" s="110"/>
      <c r="E14" s="110"/>
      <c r="F14" s="110"/>
      <c r="G14" s="110"/>
      <c r="H14" s="110"/>
      <c r="I14" s="110"/>
      <c r="J14" s="110"/>
      <c r="K14" s="111"/>
    </row>
    <row r="15" spans="1:11" ht="15.75" x14ac:dyDescent="0.25">
      <c r="A15" s="1130">
        <v>-0.1</v>
      </c>
      <c r="B15" s="1132"/>
      <c r="C15" s="84"/>
      <c r="D15" s="202"/>
      <c r="E15" s="202"/>
      <c r="F15" s="202"/>
      <c r="G15" s="202"/>
      <c r="H15" s="202"/>
      <c r="I15" s="202"/>
      <c r="J15" s="202"/>
      <c r="K15" s="203"/>
    </row>
    <row r="16" spans="1:11" ht="16.5" customHeight="1" thickBot="1" x14ac:dyDescent="0.3">
      <c r="A16" s="1131"/>
      <c r="B16" s="1133"/>
      <c r="C16" s="84"/>
      <c r="D16" s="202"/>
      <c r="E16" s="202"/>
      <c r="F16" s="202"/>
      <c r="G16" s="202"/>
      <c r="H16" s="202"/>
      <c r="I16" s="202"/>
      <c r="J16" s="202"/>
      <c r="K16" s="203"/>
    </row>
    <row r="17" spans="1:11" ht="15.75" x14ac:dyDescent="0.25">
      <c r="A17" s="1134" t="s">
        <v>364</v>
      </c>
      <c r="B17" s="1132"/>
      <c r="C17" s="84"/>
      <c r="D17" s="202"/>
      <c r="E17" s="202"/>
      <c r="F17" s="202"/>
      <c r="G17" s="202"/>
      <c r="H17" s="202"/>
      <c r="I17" s="202"/>
      <c r="J17" s="202"/>
      <c r="K17" s="203"/>
    </row>
    <row r="18" spans="1:11" ht="16.5" thickBot="1" x14ac:dyDescent="0.3">
      <c r="A18" s="1135"/>
      <c r="B18" s="1133"/>
      <c r="C18" s="196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A12:K12"/>
    <mergeCell ref="A13:B13"/>
    <mergeCell ref="C13:K13"/>
    <mergeCell ref="H1:K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5">
    <tabColor rgb="FF92D050"/>
  </sheetPr>
  <dimension ref="A1:R17"/>
  <sheetViews>
    <sheetView view="pageBreakPreview" zoomScale="80" zoomScaleSheetLayoutView="80" workbookViewId="0">
      <selection activeCell="M5" sqref="M5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2.7109375" customWidth="1"/>
    <col min="7" max="7" width="4.7109375" customWidth="1"/>
    <col min="8" max="8" width="27.28515625" customWidth="1"/>
    <col min="9" max="9" width="4.7109375" customWidth="1"/>
    <col min="10" max="10" width="20.7109375" customWidth="1"/>
    <col min="11" max="11" width="4.7109375" customWidth="1"/>
  </cols>
  <sheetData>
    <row r="1" spans="1:18" ht="45" customHeight="1" x14ac:dyDescent="0.2">
      <c r="A1" s="1172"/>
      <c r="B1" s="1279" t="s">
        <v>70</v>
      </c>
      <c r="C1" s="1279"/>
      <c r="D1" s="1279"/>
      <c r="E1" s="1279"/>
      <c r="F1" s="1279"/>
      <c r="G1" s="1280"/>
      <c r="H1" s="1178" t="s">
        <v>719</v>
      </c>
      <c r="I1" s="1179"/>
      <c r="J1" s="1179"/>
      <c r="K1" s="1180"/>
    </row>
    <row r="2" spans="1:18" ht="22.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8" ht="33" customHeight="1" thickBot="1" x14ac:dyDescent="0.25">
      <c r="A3" s="16" t="s">
        <v>83</v>
      </c>
      <c r="B3" s="10" t="s">
        <v>84</v>
      </c>
      <c r="C3" s="17">
        <f>SUM(C4:C9)</f>
        <v>31</v>
      </c>
      <c r="D3" s="9" t="s">
        <v>85</v>
      </c>
      <c r="E3" s="17">
        <f>SUM(E4:E9)</f>
        <v>21</v>
      </c>
      <c r="F3" s="8" t="s">
        <v>86</v>
      </c>
      <c r="G3" s="17">
        <f>SUM(G4:G9)</f>
        <v>28</v>
      </c>
      <c r="H3" s="7" t="s">
        <v>87</v>
      </c>
      <c r="I3" s="17">
        <f>SUM(I4:I9)</f>
        <v>15</v>
      </c>
      <c r="J3" s="891" t="s">
        <v>88</v>
      </c>
      <c r="K3" s="17">
        <f>SUM(K4:K9)</f>
        <v>5</v>
      </c>
    </row>
    <row r="4" spans="1:18" ht="59.25" customHeight="1" x14ac:dyDescent="0.2">
      <c r="A4" s="59" t="s">
        <v>131</v>
      </c>
      <c r="B4" s="11" t="s">
        <v>197</v>
      </c>
      <c r="C4" s="12">
        <v>5</v>
      </c>
      <c r="D4" s="11" t="s">
        <v>235</v>
      </c>
      <c r="E4" s="12">
        <v>5</v>
      </c>
      <c r="F4" s="12" t="s">
        <v>113</v>
      </c>
      <c r="G4" s="12">
        <v>5</v>
      </c>
      <c r="H4" s="11" t="s">
        <v>238</v>
      </c>
      <c r="I4" s="12">
        <v>2</v>
      </c>
      <c r="J4" s="801" t="s">
        <v>880</v>
      </c>
      <c r="K4" s="13">
        <v>1</v>
      </c>
    </row>
    <row r="5" spans="1:18" ht="53.25" customHeight="1" x14ac:dyDescent="0.2">
      <c r="A5" s="58" t="s">
        <v>106</v>
      </c>
      <c r="B5" s="14" t="s">
        <v>111</v>
      </c>
      <c r="C5" s="5">
        <v>5</v>
      </c>
      <c r="D5" s="5"/>
      <c r="E5" s="5"/>
      <c r="F5" s="14" t="s">
        <v>198</v>
      </c>
      <c r="G5" s="5">
        <v>5</v>
      </c>
      <c r="H5" s="5" t="s">
        <v>90</v>
      </c>
      <c r="I5" s="5">
        <v>4</v>
      </c>
      <c r="J5" s="5"/>
      <c r="K5" s="15"/>
    </row>
    <row r="6" spans="1:18" ht="39.950000000000003" customHeight="1" x14ac:dyDescent="0.2">
      <c r="A6" s="60" t="s">
        <v>244</v>
      </c>
      <c r="B6" s="14" t="s">
        <v>797</v>
      </c>
      <c r="C6" s="5">
        <v>5</v>
      </c>
      <c r="D6" s="14"/>
      <c r="E6" s="5"/>
      <c r="F6" s="14" t="s">
        <v>153</v>
      </c>
      <c r="G6" s="5">
        <v>4</v>
      </c>
      <c r="H6" s="5"/>
      <c r="I6" s="5"/>
      <c r="J6" s="5"/>
      <c r="K6" s="15"/>
    </row>
    <row r="7" spans="1:18" ht="39.950000000000003" customHeight="1" x14ac:dyDescent="0.2">
      <c r="A7" s="58" t="s">
        <v>115</v>
      </c>
      <c r="B7" s="14" t="s">
        <v>99</v>
      </c>
      <c r="C7" s="5">
        <v>5</v>
      </c>
      <c r="D7" s="14" t="s">
        <v>221</v>
      </c>
      <c r="E7" s="5">
        <v>5</v>
      </c>
      <c r="F7" s="14" t="s">
        <v>153</v>
      </c>
      <c r="G7" s="5">
        <v>4</v>
      </c>
      <c r="H7" s="14"/>
      <c r="I7" s="5"/>
      <c r="J7" s="14"/>
      <c r="K7" s="15"/>
    </row>
    <row r="8" spans="1:18" ht="39.950000000000003" customHeight="1" x14ac:dyDescent="0.2">
      <c r="A8" s="60" t="s">
        <v>129</v>
      </c>
      <c r="B8" s="14" t="s">
        <v>68</v>
      </c>
      <c r="C8" s="5">
        <v>5</v>
      </c>
      <c r="D8" s="14" t="s">
        <v>239</v>
      </c>
      <c r="E8" s="14">
        <v>5</v>
      </c>
      <c r="F8" s="5" t="s">
        <v>153</v>
      </c>
      <c r="G8" s="5">
        <v>5</v>
      </c>
      <c r="H8" s="14" t="s">
        <v>256</v>
      </c>
      <c r="I8" s="5">
        <v>4</v>
      </c>
      <c r="J8" s="14"/>
      <c r="K8" s="15"/>
    </row>
    <row r="9" spans="1:18" ht="39.950000000000003" customHeight="1" x14ac:dyDescent="0.2">
      <c r="A9" s="58" t="s">
        <v>276</v>
      </c>
      <c r="B9" s="551" t="s">
        <v>19</v>
      </c>
      <c r="C9" s="549">
        <v>6</v>
      </c>
      <c r="D9" s="551" t="s">
        <v>763</v>
      </c>
      <c r="E9" s="549">
        <v>6</v>
      </c>
      <c r="F9" s="551" t="s">
        <v>153</v>
      </c>
      <c r="G9" s="549">
        <v>5</v>
      </c>
      <c r="H9" s="551" t="s">
        <v>135</v>
      </c>
      <c r="I9" s="549">
        <v>5</v>
      </c>
      <c r="J9" s="551" t="s">
        <v>67</v>
      </c>
      <c r="K9" s="550">
        <v>4</v>
      </c>
    </row>
    <row r="10" spans="1:18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8" ht="16.5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8" ht="26.25" thickBot="1" x14ac:dyDescent="0.4">
      <c r="A12" s="1126" t="s">
        <v>362</v>
      </c>
      <c r="B12" s="1153"/>
      <c r="C12" s="1167" t="s">
        <v>353</v>
      </c>
      <c r="D12" s="1168"/>
      <c r="E12" s="1168"/>
      <c r="F12" s="1168"/>
      <c r="G12" s="1168"/>
      <c r="H12" s="1168"/>
      <c r="I12" s="1168"/>
      <c r="J12" s="1168"/>
      <c r="K12" s="1169"/>
      <c r="M12" s="41"/>
      <c r="R12" s="42"/>
    </row>
    <row r="13" spans="1:18" ht="32.25" thickBot="1" x14ac:dyDescent="0.3">
      <c r="A13" s="108" t="s">
        <v>363</v>
      </c>
      <c r="B13" s="140"/>
      <c r="C13" s="109"/>
      <c r="D13" s="110"/>
      <c r="E13" s="110"/>
      <c r="F13" s="110"/>
      <c r="G13" s="110"/>
      <c r="H13" s="110"/>
      <c r="I13" s="110"/>
      <c r="J13" s="110"/>
      <c r="K13" s="111"/>
    </row>
    <row r="14" spans="1:18" ht="15.75" x14ac:dyDescent="0.25">
      <c r="A14" s="1130">
        <v>-0.1</v>
      </c>
      <c r="B14" s="1132"/>
      <c r="C14" s="84"/>
      <c r="D14" s="138"/>
      <c r="E14" s="138"/>
      <c r="F14" s="138"/>
      <c r="G14" s="138"/>
      <c r="H14" s="138"/>
      <c r="I14" s="138"/>
      <c r="J14" s="138"/>
      <c r="K14" s="139"/>
    </row>
    <row r="15" spans="1:18" ht="16.5" thickBot="1" x14ac:dyDescent="0.3">
      <c r="A15" s="1131"/>
      <c r="B15" s="1133"/>
      <c r="C15" s="84"/>
      <c r="D15" s="138"/>
      <c r="E15" s="138"/>
      <c r="F15" s="138"/>
      <c r="G15" s="138"/>
      <c r="H15" s="138"/>
      <c r="I15" s="138"/>
      <c r="J15" s="138"/>
      <c r="K15" s="139"/>
    </row>
    <row r="16" spans="1:18" ht="15.75" x14ac:dyDescent="0.25">
      <c r="A16" s="1134" t="s">
        <v>364</v>
      </c>
      <c r="B16" s="1132"/>
      <c r="C16" s="84"/>
      <c r="D16" s="138"/>
      <c r="E16" s="138"/>
      <c r="F16" s="138"/>
      <c r="G16" s="138"/>
      <c r="H16" s="138"/>
      <c r="I16" s="138"/>
      <c r="J16" s="138"/>
      <c r="K16" s="139"/>
    </row>
    <row r="17" spans="1:11" ht="16.5" thickBot="1" x14ac:dyDescent="0.3">
      <c r="A17" s="1135"/>
      <c r="B17" s="1133"/>
      <c r="C17" s="137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A14:A15"/>
    <mergeCell ref="B14:B15"/>
    <mergeCell ref="A16:A17"/>
    <mergeCell ref="B16:B17"/>
    <mergeCell ref="D17:K17"/>
    <mergeCell ref="A11:K11"/>
    <mergeCell ref="A1:A2"/>
    <mergeCell ref="B1:G2"/>
    <mergeCell ref="A12:B12"/>
    <mergeCell ref="C12:K12"/>
    <mergeCell ref="H1:K2"/>
  </mergeCells>
  <phoneticPr fontId="14" type="noConversion"/>
  <printOptions horizontalCentered="1" verticalCentered="1"/>
  <pageMargins left="0.27559055118110237" right="0.39370078740157483" top="0.31496062992125984" bottom="0.98425196850393704" header="0.23622047244094491" footer="0.51181102362204722"/>
  <pageSetup paperSize="9" scale="83" orientation="landscape" horizontalDpi="300" verticalDpi="300" r:id="rId1"/>
  <headerFooter alignWithMargins="0"/>
  <colBreaks count="1" manualBreakCount="1">
    <brk id="11" max="21" man="1"/>
  </col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6">
    <tabColor rgb="FF92D050"/>
  </sheetPr>
  <dimension ref="A1:R17"/>
  <sheetViews>
    <sheetView view="pageBreakPreview" zoomScale="70" zoomScaleSheetLayoutView="70" workbookViewId="0">
      <selection activeCell="M5" sqref="M5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22.710937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0.7109375" style="411" customWidth="1"/>
    <col min="11" max="11" width="4.7109375" style="411" customWidth="1"/>
    <col min="12" max="16384" width="9.140625" style="411"/>
  </cols>
  <sheetData>
    <row r="1" spans="1:18" ht="45" customHeight="1" x14ac:dyDescent="0.2">
      <c r="A1" s="1172"/>
      <c r="B1" s="1279" t="s">
        <v>646</v>
      </c>
      <c r="C1" s="1279"/>
      <c r="D1" s="1279"/>
      <c r="E1" s="1279"/>
      <c r="F1" s="1279"/>
      <c r="G1" s="1280"/>
      <c r="H1" s="1178" t="s">
        <v>720</v>
      </c>
      <c r="I1" s="1179"/>
      <c r="J1" s="1179"/>
      <c r="K1" s="1180"/>
    </row>
    <row r="2" spans="1:18" ht="22.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8" ht="33" customHeight="1" thickBot="1" x14ac:dyDescent="0.25">
      <c r="A3" s="644" t="s">
        <v>83</v>
      </c>
      <c r="B3" s="10" t="s">
        <v>84</v>
      </c>
      <c r="C3" s="17">
        <f>SUM(C4:C9)</f>
        <v>30</v>
      </c>
      <c r="D3" s="9" t="s">
        <v>85</v>
      </c>
      <c r="E3" s="17">
        <f>SUM(E4:E9)</f>
        <v>23</v>
      </c>
      <c r="F3" s="8" t="s">
        <v>86</v>
      </c>
      <c r="G3" s="17">
        <f>SUM(G4:G9)</f>
        <v>24</v>
      </c>
      <c r="H3" s="7" t="s">
        <v>87</v>
      </c>
      <c r="I3" s="17">
        <f>SUM(I4:I9)</f>
        <v>16</v>
      </c>
      <c r="J3" s="891" t="s">
        <v>88</v>
      </c>
      <c r="K3" s="17">
        <f>SUM(K4:K9)</f>
        <v>7</v>
      </c>
    </row>
    <row r="4" spans="1:18" ht="59.25" customHeight="1" x14ac:dyDescent="0.2">
      <c r="A4" s="59" t="s">
        <v>131</v>
      </c>
      <c r="B4" s="11" t="s">
        <v>197</v>
      </c>
      <c r="C4" s="12">
        <v>7</v>
      </c>
      <c r="D4" s="11" t="s">
        <v>235</v>
      </c>
      <c r="E4" s="12">
        <v>7</v>
      </c>
      <c r="F4" s="12" t="s">
        <v>113</v>
      </c>
      <c r="G4" s="12">
        <v>6</v>
      </c>
      <c r="H4" s="11" t="s">
        <v>238</v>
      </c>
      <c r="I4" s="12">
        <v>4</v>
      </c>
      <c r="J4" s="801" t="s">
        <v>880</v>
      </c>
      <c r="K4" s="13">
        <v>1</v>
      </c>
    </row>
    <row r="5" spans="1:18" ht="53.25" customHeight="1" x14ac:dyDescent="0.2">
      <c r="A5" s="58" t="s">
        <v>106</v>
      </c>
      <c r="B5" s="647" t="s">
        <v>111</v>
      </c>
      <c r="C5" s="645">
        <v>3</v>
      </c>
      <c r="D5" s="645"/>
      <c r="E5" s="645"/>
      <c r="F5" s="647" t="s">
        <v>198</v>
      </c>
      <c r="G5" s="645">
        <v>3</v>
      </c>
      <c r="H5" s="645" t="s">
        <v>90</v>
      </c>
      <c r="I5" s="645">
        <v>3</v>
      </c>
      <c r="J5" s="645"/>
      <c r="K5" s="648"/>
    </row>
    <row r="6" spans="1:18" ht="39.950000000000003" customHeight="1" x14ac:dyDescent="0.2">
      <c r="A6" s="646" t="s">
        <v>244</v>
      </c>
      <c r="B6" s="647" t="s">
        <v>798</v>
      </c>
      <c r="C6" s="645">
        <v>4</v>
      </c>
      <c r="D6" s="647"/>
      <c r="E6" s="645"/>
      <c r="F6" s="647" t="s">
        <v>153</v>
      </c>
      <c r="G6" s="645">
        <v>3</v>
      </c>
      <c r="H6" s="645"/>
      <c r="I6" s="645"/>
      <c r="J6" s="645"/>
      <c r="K6" s="648"/>
    </row>
    <row r="7" spans="1:18" ht="39.950000000000003" customHeight="1" x14ac:dyDescent="0.2">
      <c r="A7" s="58" t="s">
        <v>115</v>
      </c>
      <c r="B7" s="647" t="s">
        <v>99</v>
      </c>
      <c r="C7" s="645">
        <v>4</v>
      </c>
      <c r="D7" s="647" t="s">
        <v>221</v>
      </c>
      <c r="E7" s="645">
        <v>5</v>
      </c>
      <c r="F7" s="647" t="s">
        <v>153</v>
      </c>
      <c r="G7" s="645">
        <v>3</v>
      </c>
      <c r="H7" s="647"/>
      <c r="I7" s="645"/>
      <c r="J7" s="647"/>
      <c r="K7" s="648"/>
    </row>
    <row r="8" spans="1:18" ht="39.950000000000003" customHeight="1" x14ac:dyDescent="0.2">
      <c r="A8" s="646" t="s">
        <v>129</v>
      </c>
      <c r="B8" s="647" t="s">
        <v>68</v>
      </c>
      <c r="C8" s="645">
        <v>5</v>
      </c>
      <c r="D8" s="647" t="s">
        <v>239</v>
      </c>
      <c r="E8" s="647">
        <v>5</v>
      </c>
      <c r="F8" s="645" t="s">
        <v>153</v>
      </c>
      <c r="G8" s="645">
        <v>4</v>
      </c>
      <c r="H8" s="647" t="s">
        <v>256</v>
      </c>
      <c r="I8" s="645">
        <v>3</v>
      </c>
      <c r="J8" s="647"/>
      <c r="K8" s="648"/>
    </row>
    <row r="9" spans="1:18" ht="39.950000000000003" customHeight="1" x14ac:dyDescent="0.2">
      <c r="A9" s="58" t="s">
        <v>276</v>
      </c>
      <c r="B9" s="647" t="s">
        <v>19</v>
      </c>
      <c r="C9" s="645">
        <v>7</v>
      </c>
      <c r="D9" s="647" t="s">
        <v>17</v>
      </c>
      <c r="E9" s="645">
        <v>6</v>
      </c>
      <c r="F9" s="647" t="s">
        <v>153</v>
      </c>
      <c r="G9" s="645">
        <v>5</v>
      </c>
      <c r="H9" s="647" t="s">
        <v>135</v>
      </c>
      <c r="I9" s="645">
        <v>6</v>
      </c>
      <c r="J9" s="647" t="s">
        <v>67</v>
      </c>
      <c r="K9" s="648">
        <v>6</v>
      </c>
    </row>
    <row r="10" spans="1:18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8" ht="16.5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8" ht="26.25" thickBot="1" x14ac:dyDescent="0.4">
      <c r="A12" s="1126" t="s">
        <v>362</v>
      </c>
      <c r="B12" s="1153"/>
      <c r="C12" s="1167" t="s">
        <v>353</v>
      </c>
      <c r="D12" s="1168"/>
      <c r="E12" s="1168"/>
      <c r="F12" s="1168"/>
      <c r="G12" s="1168"/>
      <c r="H12" s="1168"/>
      <c r="I12" s="1168"/>
      <c r="J12" s="1168"/>
      <c r="K12" s="1169"/>
      <c r="M12" s="41"/>
      <c r="R12" s="42"/>
    </row>
    <row r="13" spans="1:18" ht="32.25" thickBot="1" x14ac:dyDescent="0.3">
      <c r="A13" s="108" t="s">
        <v>363</v>
      </c>
      <c r="B13" s="651"/>
      <c r="C13" s="109"/>
      <c r="D13" s="110"/>
      <c r="E13" s="110"/>
      <c r="F13" s="110"/>
      <c r="G13" s="110"/>
      <c r="H13" s="110"/>
      <c r="I13" s="110"/>
      <c r="J13" s="110"/>
      <c r="K13" s="111"/>
    </row>
    <row r="14" spans="1:18" ht="15.75" x14ac:dyDescent="0.25">
      <c r="A14" s="1130">
        <v>-0.1</v>
      </c>
      <c r="B14" s="1132"/>
      <c r="C14" s="609"/>
      <c r="D14" s="649"/>
      <c r="E14" s="649"/>
      <c r="F14" s="649"/>
      <c r="G14" s="649"/>
      <c r="H14" s="649"/>
      <c r="I14" s="649"/>
      <c r="J14" s="649"/>
      <c r="K14" s="650"/>
    </row>
    <row r="15" spans="1:18" ht="16.5" thickBot="1" x14ac:dyDescent="0.3">
      <c r="A15" s="1131"/>
      <c r="B15" s="1133"/>
      <c r="C15" s="609"/>
      <c r="D15" s="649"/>
      <c r="E15" s="649"/>
      <c r="F15" s="649"/>
      <c r="G15" s="649"/>
      <c r="H15" s="649"/>
      <c r="I15" s="649"/>
      <c r="J15" s="649"/>
      <c r="K15" s="650"/>
    </row>
    <row r="16" spans="1:18" ht="15.75" x14ac:dyDescent="0.25">
      <c r="A16" s="1134" t="s">
        <v>364</v>
      </c>
      <c r="B16" s="1132"/>
      <c r="C16" s="609"/>
      <c r="D16" s="649"/>
      <c r="E16" s="649"/>
      <c r="F16" s="649"/>
      <c r="G16" s="649"/>
      <c r="H16" s="649"/>
      <c r="I16" s="649"/>
      <c r="J16" s="649"/>
      <c r="K16" s="650"/>
    </row>
    <row r="17" spans="1:11" ht="16.5" thickBot="1" x14ac:dyDescent="0.3">
      <c r="A17" s="1135"/>
      <c r="B17" s="1133"/>
      <c r="C17" s="643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A14:A15"/>
    <mergeCell ref="B14:B15"/>
    <mergeCell ref="A16:A17"/>
    <mergeCell ref="B16:B17"/>
    <mergeCell ref="D17:K17"/>
    <mergeCell ref="A1:A2"/>
    <mergeCell ref="B1:G2"/>
    <mergeCell ref="H1:K2"/>
    <mergeCell ref="A11:K11"/>
    <mergeCell ref="A12:B12"/>
    <mergeCell ref="C12:K12"/>
  </mergeCells>
  <printOptions horizontalCentered="1" verticalCentered="1"/>
  <pageMargins left="0.27559055118110237" right="0.39370078740157483" top="0.31496062992125984" bottom="0.98425196850393704" header="0.23622047244094491" footer="0.51181102362204722"/>
  <pageSetup paperSize="9" scale="83" orientation="landscape" horizontalDpi="300" verticalDpi="300" r:id="rId1"/>
  <headerFooter alignWithMargins="0"/>
  <colBreaks count="1" manualBreakCount="1">
    <brk id="11" max="21" man="1"/>
  </col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9">
    <tabColor rgb="FF92D050"/>
  </sheetPr>
  <dimension ref="A1:K16"/>
  <sheetViews>
    <sheetView view="pageBreakPreview" zoomScale="80" zoomScaleSheetLayoutView="80" workbookViewId="0">
      <selection activeCell="L6" sqref="L6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1.28515625" customWidth="1"/>
    <col min="7" max="7" width="4.7109375" customWidth="1"/>
    <col min="8" max="8" width="27.28515625" customWidth="1"/>
    <col min="9" max="9" width="4.7109375" customWidth="1"/>
    <col min="10" max="10" width="23.85546875" customWidth="1"/>
    <col min="11" max="11" width="4.7109375" customWidth="1"/>
  </cols>
  <sheetData>
    <row r="1" spans="1:11" ht="37.5" customHeight="1" x14ac:dyDescent="0.2">
      <c r="A1" s="1172"/>
      <c r="B1" s="1412" t="s">
        <v>69</v>
      </c>
      <c r="C1" s="1412"/>
      <c r="D1" s="1412"/>
      <c r="E1" s="1412"/>
      <c r="F1" s="1412"/>
      <c r="G1" s="1413"/>
      <c r="H1" s="1178" t="s">
        <v>719</v>
      </c>
      <c r="I1" s="1179"/>
      <c r="J1" s="1179"/>
      <c r="K1" s="1180"/>
    </row>
    <row r="2" spans="1:11" ht="24" customHeight="1" thickBot="1" x14ac:dyDescent="0.25">
      <c r="A2" s="1173"/>
      <c r="B2" s="1414"/>
      <c r="C2" s="1414"/>
      <c r="D2" s="1414"/>
      <c r="E2" s="1414"/>
      <c r="F2" s="1414"/>
      <c r="G2" s="1415"/>
      <c r="H2" s="1181"/>
      <c r="I2" s="1182"/>
      <c r="J2" s="1182"/>
      <c r="K2" s="1183"/>
    </row>
    <row r="3" spans="1:11" ht="33" customHeight="1" thickBot="1" x14ac:dyDescent="0.25">
      <c r="A3" s="16" t="s">
        <v>83</v>
      </c>
      <c r="B3" s="10" t="s">
        <v>84</v>
      </c>
      <c r="C3" s="17">
        <f>SUM(C4:C8)</f>
        <v>24</v>
      </c>
      <c r="D3" s="9" t="s">
        <v>85</v>
      </c>
      <c r="E3" s="17">
        <f>SUM(E4:E8)</f>
        <v>15</v>
      </c>
      <c r="F3" s="8" t="s">
        <v>86</v>
      </c>
      <c r="G3" s="17">
        <f>SUM(G4:G8)</f>
        <v>22</v>
      </c>
      <c r="H3" s="7" t="s">
        <v>87</v>
      </c>
      <c r="I3" s="17">
        <f>SUM(I4:I8)</f>
        <v>28</v>
      </c>
      <c r="J3" s="891" t="s">
        <v>88</v>
      </c>
      <c r="K3" s="17">
        <f>SUM(K4:K8)</f>
        <v>11</v>
      </c>
    </row>
    <row r="4" spans="1:11" ht="70.5" customHeight="1" x14ac:dyDescent="0.2">
      <c r="A4" s="20" t="s">
        <v>141</v>
      </c>
      <c r="B4" s="11" t="s">
        <v>98</v>
      </c>
      <c r="C4" s="12">
        <v>7</v>
      </c>
      <c r="D4" s="11" t="s">
        <v>336</v>
      </c>
      <c r="E4" s="81">
        <v>7</v>
      </c>
      <c r="F4" s="12" t="s">
        <v>259</v>
      </c>
      <c r="G4" s="12">
        <v>6</v>
      </c>
      <c r="H4" s="11" t="s">
        <v>512</v>
      </c>
      <c r="I4" s="12">
        <v>5</v>
      </c>
      <c r="J4" s="801" t="s">
        <v>880</v>
      </c>
      <c r="K4" s="13">
        <v>1</v>
      </c>
    </row>
    <row r="5" spans="1:11" ht="39.950000000000003" customHeight="1" x14ac:dyDescent="0.2">
      <c r="A5" s="21" t="s">
        <v>142</v>
      </c>
      <c r="B5" s="14" t="s">
        <v>260</v>
      </c>
      <c r="C5" s="5">
        <v>6</v>
      </c>
      <c r="D5" s="14" t="s">
        <v>144</v>
      </c>
      <c r="E5" s="5">
        <v>3</v>
      </c>
      <c r="F5" s="14" t="s">
        <v>143</v>
      </c>
      <c r="G5" s="5">
        <v>3</v>
      </c>
      <c r="H5" s="5" t="s">
        <v>90</v>
      </c>
      <c r="I5" s="5">
        <v>5</v>
      </c>
      <c r="J5" s="5"/>
      <c r="K5" s="15"/>
    </row>
    <row r="6" spans="1:11" ht="52.5" customHeight="1" x14ac:dyDescent="0.2">
      <c r="A6" s="22" t="s">
        <v>145</v>
      </c>
      <c r="B6" s="14" t="s">
        <v>261</v>
      </c>
      <c r="C6" s="5">
        <v>5</v>
      </c>
      <c r="D6" s="14"/>
      <c r="E6" s="5"/>
      <c r="F6" s="14" t="s">
        <v>262</v>
      </c>
      <c r="G6" s="5">
        <v>6</v>
      </c>
      <c r="H6" s="195" t="s">
        <v>412</v>
      </c>
      <c r="I6" s="5">
        <v>13</v>
      </c>
      <c r="J6" s="5"/>
      <c r="K6" s="15"/>
    </row>
    <row r="7" spans="1:11" ht="39.950000000000003" customHeight="1" x14ac:dyDescent="0.2">
      <c r="A7" s="21" t="s">
        <v>147</v>
      </c>
      <c r="B7" s="14" t="s">
        <v>148</v>
      </c>
      <c r="C7" s="5">
        <v>4</v>
      </c>
      <c r="D7" s="14" t="s">
        <v>149</v>
      </c>
      <c r="E7" s="5">
        <v>4</v>
      </c>
      <c r="F7" s="14" t="s">
        <v>150</v>
      </c>
      <c r="G7" s="5">
        <v>5</v>
      </c>
      <c r="H7" s="14" t="s">
        <v>263</v>
      </c>
      <c r="I7" s="5">
        <v>5</v>
      </c>
      <c r="J7" s="82" t="s">
        <v>337</v>
      </c>
      <c r="K7" s="83">
        <v>6</v>
      </c>
    </row>
    <row r="8" spans="1:11" ht="27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4</v>
      </c>
    </row>
    <row r="9" spans="1:11" ht="30" customHeight="1" thickBot="1" x14ac:dyDescent="0.25">
      <c r="A9" s="23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1" ht="16.5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1" ht="26.25" thickBot="1" x14ac:dyDescent="0.4">
      <c r="A11" s="1126" t="s">
        <v>362</v>
      </c>
      <c r="B11" s="1153"/>
      <c r="C11" s="1167" t="s">
        <v>353</v>
      </c>
      <c r="D11" s="1168"/>
      <c r="E11" s="1168"/>
      <c r="F11" s="1168"/>
      <c r="G11" s="1168"/>
      <c r="H11" s="1168"/>
      <c r="I11" s="1168"/>
      <c r="J11" s="1168"/>
      <c r="K11" s="1169"/>
    </row>
    <row r="12" spans="1:11" ht="32.25" thickBot="1" x14ac:dyDescent="0.3">
      <c r="A12" s="108" t="s">
        <v>363</v>
      </c>
      <c r="B12" s="144"/>
      <c r="C12" s="109"/>
      <c r="D12" s="110"/>
      <c r="E12" s="110"/>
      <c r="F12" s="110"/>
      <c r="G12" s="110"/>
      <c r="H12" s="110"/>
      <c r="I12" s="110"/>
      <c r="J12" s="110"/>
      <c r="K12" s="111"/>
    </row>
    <row r="13" spans="1:11" ht="15.75" x14ac:dyDescent="0.25">
      <c r="A13" s="1130">
        <v>-0.1</v>
      </c>
      <c r="B13" s="1132"/>
      <c r="C13" s="84"/>
      <c r="D13" s="142"/>
      <c r="E13" s="142"/>
      <c r="F13" s="142"/>
      <c r="G13" s="142"/>
      <c r="H13" s="142"/>
      <c r="I13" s="142"/>
      <c r="J13" s="142"/>
      <c r="K13" s="143"/>
    </row>
    <row r="14" spans="1:11" ht="16.5" thickBot="1" x14ac:dyDescent="0.3">
      <c r="A14" s="1131"/>
      <c r="B14" s="1133"/>
      <c r="C14" s="84"/>
      <c r="D14" s="142"/>
      <c r="E14" s="142"/>
      <c r="F14" s="142"/>
      <c r="G14" s="142"/>
      <c r="H14" s="142"/>
      <c r="I14" s="142"/>
      <c r="J14" s="142"/>
      <c r="K14" s="143"/>
    </row>
    <row r="15" spans="1:11" ht="15.75" x14ac:dyDescent="0.25">
      <c r="A15" s="1134" t="s">
        <v>364</v>
      </c>
      <c r="B15" s="1132"/>
      <c r="C15" s="84"/>
      <c r="D15" s="142"/>
      <c r="E15" s="142"/>
      <c r="F15" s="142"/>
      <c r="G15" s="142"/>
      <c r="H15" s="142"/>
      <c r="I15" s="142"/>
      <c r="J15" s="142"/>
      <c r="K15" s="143"/>
    </row>
    <row r="16" spans="1:11" ht="16.5" thickBot="1" x14ac:dyDescent="0.3">
      <c r="A16" s="1135"/>
      <c r="B16" s="1133"/>
      <c r="C16" s="141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5:A16"/>
    <mergeCell ref="B15:B16"/>
    <mergeCell ref="D16:K16"/>
    <mergeCell ref="A10:K10"/>
    <mergeCell ref="A11:B11"/>
    <mergeCell ref="C11:K11"/>
    <mergeCell ref="H1:K2"/>
    <mergeCell ref="A13:A14"/>
    <mergeCell ref="B13:B14"/>
    <mergeCell ref="A1:A2"/>
    <mergeCell ref="B1:G2"/>
  </mergeCells>
  <phoneticPr fontId="23" type="noConversion"/>
  <printOptions horizontalCentered="1" verticalCentered="1"/>
  <pageMargins left="0.43307086614173229" right="0.39370078740157483" top="0.19685039370078741" bottom="0.23622047244094491" header="0.15748031496062992" footer="0.15748031496062992"/>
  <pageSetup paperSize="9" scale="81" orientation="landscape" horizontalDpi="300" verticalDpi="300" r:id="rId1"/>
  <headerFooter alignWithMargins="0"/>
  <colBreaks count="1" manualBreakCount="1">
    <brk id="11" max="20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0">
    <tabColor rgb="FF92D050"/>
  </sheetPr>
  <dimension ref="A1:K19"/>
  <sheetViews>
    <sheetView view="pageBreakPreview" zoomScale="60" zoomScaleNormal="75" workbookViewId="0">
      <selection activeCell="M6" sqref="M6"/>
    </sheetView>
  </sheetViews>
  <sheetFormatPr defaultRowHeight="12.75" x14ac:dyDescent="0.2"/>
  <cols>
    <col min="1" max="1" width="24.85546875" customWidth="1"/>
    <col min="2" max="2" width="3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8.140625" customWidth="1"/>
    <col min="9" max="9" width="4.7109375" customWidth="1"/>
    <col min="10" max="10" width="22.5703125" customWidth="1"/>
    <col min="11" max="11" width="4.7109375" customWidth="1"/>
  </cols>
  <sheetData>
    <row r="1" spans="1:11" ht="12.75" customHeight="1" x14ac:dyDescent="0.2">
      <c r="A1" s="1172"/>
      <c r="B1" s="1279" t="s">
        <v>645</v>
      </c>
      <c r="C1" s="1279"/>
      <c r="D1" s="1279"/>
      <c r="E1" s="1279"/>
      <c r="F1" s="1279"/>
      <c r="G1" s="1280"/>
      <c r="H1" s="1178" t="s">
        <v>723</v>
      </c>
      <c r="I1" s="1179"/>
      <c r="J1" s="1179"/>
      <c r="K1" s="1180"/>
    </row>
    <row r="2" spans="1:11" ht="48.7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7.75" customHeight="1" thickBot="1" x14ac:dyDescent="0.25">
      <c r="A3" s="476" t="s">
        <v>83</v>
      </c>
      <c r="B3" s="114" t="s">
        <v>84</v>
      </c>
      <c r="C3" s="115">
        <f>SUM(C4:C11)</f>
        <v>34</v>
      </c>
      <c r="D3" s="116" t="s">
        <v>85</v>
      </c>
      <c r="E3" s="115">
        <f>SUM(E4:E11)</f>
        <v>13</v>
      </c>
      <c r="F3" s="117" t="s">
        <v>86</v>
      </c>
      <c r="G3" s="115">
        <f>SUM(G4:G11)</f>
        <v>22</v>
      </c>
      <c r="H3" s="118" t="s">
        <v>87</v>
      </c>
      <c r="I3" s="115">
        <f>SUM(I4:I11)</f>
        <v>20</v>
      </c>
      <c r="J3" s="119" t="s">
        <v>88</v>
      </c>
      <c r="K3" s="115">
        <f>SUM(K4:K11)</f>
        <v>11</v>
      </c>
    </row>
    <row r="4" spans="1:11" ht="46.5" customHeight="1" x14ac:dyDescent="0.2">
      <c r="A4" s="29" t="s">
        <v>167</v>
      </c>
      <c r="B4" s="66" t="s">
        <v>197</v>
      </c>
      <c r="C4" s="927">
        <v>6</v>
      </c>
      <c r="D4" s="178" t="s">
        <v>235</v>
      </c>
      <c r="E4" s="927">
        <v>4</v>
      </c>
      <c r="F4" s="927" t="s">
        <v>153</v>
      </c>
      <c r="G4" s="927">
        <v>4</v>
      </c>
      <c r="H4" s="66" t="s">
        <v>756</v>
      </c>
      <c r="I4" s="927">
        <v>3</v>
      </c>
      <c r="J4" s="66" t="s">
        <v>15</v>
      </c>
      <c r="K4" s="930">
        <v>2</v>
      </c>
    </row>
    <row r="5" spans="1:11" ht="42.75" customHeight="1" x14ac:dyDescent="0.2">
      <c r="A5" s="21" t="s">
        <v>168</v>
      </c>
      <c r="B5" s="26" t="s">
        <v>157</v>
      </c>
      <c r="C5" s="24">
        <v>6</v>
      </c>
      <c r="D5" s="26" t="s">
        <v>152</v>
      </c>
      <c r="E5" s="24">
        <v>3</v>
      </c>
      <c r="F5" s="26" t="s">
        <v>158</v>
      </c>
      <c r="G5" s="24">
        <v>2</v>
      </c>
      <c r="H5" s="26" t="s">
        <v>159</v>
      </c>
      <c r="I5" s="24">
        <v>4</v>
      </c>
      <c r="J5" s="924" t="s">
        <v>841</v>
      </c>
      <c r="K5" s="24">
        <v>2</v>
      </c>
    </row>
    <row r="6" spans="1:11" ht="42" customHeight="1" x14ac:dyDescent="0.2">
      <c r="A6" s="21" t="s">
        <v>548</v>
      </c>
      <c r="B6" s="924" t="s">
        <v>762</v>
      </c>
      <c r="C6" s="921">
        <v>5</v>
      </c>
      <c r="D6" s="921"/>
      <c r="E6" s="921"/>
      <c r="F6" s="924" t="s">
        <v>128</v>
      </c>
      <c r="G6" s="921">
        <v>3</v>
      </c>
      <c r="H6" s="921" t="s">
        <v>90</v>
      </c>
      <c r="I6" s="921">
        <v>3</v>
      </c>
      <c r="J6" s="924"/>
      <c r="K6" s="25"/>
    </row>
    <row r="7" spans="1:11" ht="53.25" customHeight="1" x14ac:dyDescent="0.2">
      <c r="A7" s="21" t="s">
        <v>166</v>
      </c>
      <c r="B7" s="924" t="s">
        <v>846</v>
      </c>
      <c r="C7" s="921">
        <v>5</v>
      </c>
      <c r="D7" s="924"/>
      <c r="E7" s="924"/>
      <c r="F7" s="924" t="s">
        <v>170</v>
      </c>
      <c r="G7" s="924">
        <v>4</v>
      </c>
      <c r="H7" s="924" t="s">
        <v>847</v>
      </c>
      <c r="I7" s="921">
        <v>3</v>
      </c>
      <c r="J7" s="921"/>
      <c r="K7" s="25"/>
    </row>
    <row r="8" spans="1:11" ht="49.5" customHeight="1" x14ac:dyDescent="0.2">
      <c r="A8" s="58" t="s">
        <v>115</v>
      </c>
      <c r="B8" s="924" t="s">
        <v>99</v>
      </c>
      <c r="C8" s="921">
        <v>3</v>
      </c>
      <c r="D8" s="924" t="s">
        <v>221</v>
      </c>
      <c r="E8" s="921">
        <v>3</v>
      </c>
      <c r="F8" s="924" t="s">
        <v>128</v>
      </c>
      <c r="G8" s="921">
        <v>2</v>
      </c>
      <c r="H8" s="924" t="s">
        <v>848</v>
      </c>
      <c r="I8" s="921">
        <v>2</v>
      </c>
      <c r="J8" s="921"/>
      <c r="K8" s="921"/>
    </row>
    <row r="9" spans="1:11" s="411" customFormat="1" ht="73.5" customHeight="1" x14ac:dyDescent="0.2">
      <c r="A9" s="69" t="s">
        <v>509</v>
      </c>
      <c r="B9" s="924" t="s">
        <v>882</v>
      </c>
      <c r="C9" s="921">
        <v>4</v>
      </c>
      <c r="D9" s="924"/>
      <c r="E9" s="921"/>
      <c r="F9" s="924" t="s">
        <v>849</v>
      </c>
      <c r="G9" s="921">
        <v>3</v>
      </c>
      <c r="H9" s="924" t="s">
        <v>757</v>
      </c>
      <c r="I9" s="921">
        <v>3</v>
      </c>
      <c r="J9" s="26" t="s">
        <v>883</v>
      </c>
      <c r="K9" s="921"/>
    </row>
    <row r="10" spans="1:11" s="411" customFormat="1" ht="58.5" customHeight="1" x14ac:dyDescent="0.2">
      <c r="A10" s="931" t="s">
        <v>709</v>
      </c>
      <c r="B10" s="924" t="s">
        <v>710</v>
      </c>
      <c r="C10" s="921">
        <v>3</v>
      </c>
      <c r="D10" s="163" t="s">
        <v>711</v>
      </c>
      <c r="E10" s="921">
        <v>2</v>
      </c>
      <c r="F10" s="924" t="s">
        <v>128</v>
      </c>
      <c r="G10" s="921">
        <v>2</v>
      </c>
      <c r="H10" s="924" t="s">
        <v>881</v>
      </c>
      <c r="I10" s="921">
        <v>2</v>
      </c>
      <c r="J10" s="924" t="s">
        <v>884</v>
      </c>
      <c r="K10" s="921">
        <v>3</v>
      </c>
    </row>
    <row r="11" spans="1:11" ht="41.25" customHeight="1" x14ac:dyDescent="0.2">
      <c r="A11" s="920" t="s">
        <v>92</v>
      </c>
      <c r="B11" s="921" t="s">
        <v>151</v>
      </c>
      <c r="C11" s="921">
        <v>2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4</v>
      </c>
    </row>
    <row r="12" spans="1:11" ht="30" customHeight="1" thickBot="1" x14ac:dyDescent="0.25">
      <c r="A12" s="1"/>
      <c r="B12" s="4" t="s">
        <v>84</v>
      </c>
      <c r="C12" s="2"/>
      <c r="D12" s="4" t="s">
        <v>85</v>
      </c>
      <c r="E12" s="2"/>
      <c r="F12" s="4" t="s">
        <v>86</v>
      </c>
      <c r="G12" s="2"/>
      <c r="H12" s="4" t="s">
        <v>87</v>
      </c>
      <c r="I12" s="2"/>
      <c r="J12" s="4" t="s">
        <v>88</v>
      </c>
      <c r="K12" s="3"/>
    </row>
    <row r="13" spans="1:11" ht="16.5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16.5" thickBot="1" x14ac:dyDescent="0.3">
      <c r="A14" s="1190" t="s">
        <v>362</v>
      </c>
      <c r="B14" s="1191"/>
      <c r="C14" s="1132" t="s">
        <v>353</v>
      </c>
      <c r="D14" s="1192"/>
      <c r="E14" s="1192"/>
      <c r="F14" s="1192"/>
      <c r="G14" s="1192"/>
      <c r="H14" s="1192"/>
      <c r="I14" s="1192"/>
      <c r="J14" s="1192"/>
      <c r="K14" s="1193"/>
    </row>
    <row r="15" spans="1:11" ht="29.25" customHeight="1" thickBot="1" x14ac:dyDescent="0.3">
      <c r="A15" s="108" t="s">
        <v>363</v>
      </c>
      <c r="B15" s="482"/>
      <c r="C15" s="395"/>
      <c r="D15" s="396"/>
      <c r="E15" s="396"/>
      <c r="F15" s="396"/>
      <c r="G15" s="396"/>
      <c r="H15" s="396"/>
      <c r="I15" s="396"/>
      <c r="J15" s="396"/>
      <c r="K15" s="397"/>
    </row>
    <row r="16" spans="1:11" ht="15.75" x14ac:dyDescent="0.25">
      <c r="A16" s="1130">
        <v>-0.1</v>
      </c>
      <c r="B16" s="1132"/>
      <c r="C16" s="483"/>
      <c r="D16" s="477"/>
      <c r="E16" s="477"/>
      <c r="F16" s="477"/>
      <c r="G16" s="477"/>
      <c r="H16" s="477"/>
      <c r="I16" s="477"/>
      <c r="J16" s="477"/>
      <c r="K16" s="481"/>
    </row>
    <row r="17" spans="1:11" ht="16.5" thickBot="1" x14ac:dyDescent="0.3">
      <c r="A17" s="1131"/>
      <c r="B17" s="1133"/>
      <c r="C17" s="483"/>
      <c r="D17" s="477"/>
      <c r="E17" s="477"/>
      <c r="F17" s="477"/>
      <c r="G17" s="477"/>
      <c r="H17" s="477"/>
      <c r="I17" s="477"/>
      <c r="J17" s="477"/>
      <c r="K17" s="481"/>
    </row>
    <row r="18" spans="1:11" ht="15.75" x14ac:dyDescent="0.25">
      <c r="A18" s="1134" t="s">
        <v>364</v>
      </c>
      <c r="B18" s="1132"/>
      <c r="C18" s="483"/>
      <c r="D18" s="477"/>
      <c r="E18" s="477"/>
      <c r="F18" s="477"/>
      <c r="G18" s="477"/>
      <c r="H18" s="477"/>
      <c r="I18" s="477"/>
      <c r="J18" s="477"/>
      <c r="K18" s="481"/>
    </row>
    <row r="19" spans="1:11" ht="16.5" thickBot="1" x14ac:dyDescent="0.3">
      <c r="A19" s="1135"/>
      <c r="B19" s="1133"/>
      <c r="C19" s="475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:A2"/>
    <mergeCell ref="B1:G2"/>
    <mergeCell ref="A13:K13"/>
    <mergeCell ref="A14:B14"/>
    <mergeCell ref="C14:K14"/>
    <mergeCell ref="H1:K2"/>
    <mergeCell ref="A16:A17"/>
    <mergeCell ref="B16:B17"/>
    <mergeCell ref="A18:A19"/>
    <mergeCell ref="B18:B19"/>
    <mergeCell ref="D19:K19"/>
  </mergeCells>
  <printOptions horizontalCentered="1" verticalCentered="1"/>
  <pageMargins left="0.39370078740157483" right="0.51181102362204722" top="0.27559055118110237" bottom="0.15748031496062992" header="0.19685039370078741" footer="0.11811023622047245"/>
  <pageSetup paperSize="9" scale="78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1">
    <tabColor rgb="FF92D050"/>
  </sheetPr>
  <dimension ref="A1:K19"/>
  <sheetViews>
    <sheetView view="pageBreakPreview" zoomScale="70" zoomScaleNormal="75" zoomScaleSheetLayoutView="70" workbookViewId="0">
      <selection activeCell="M7" sqref="M7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4.85546875" bestFit="1" customWidth="1"/>
    <col min="7" max="7" width="4.7109375" customWidth="1"/>
    <col min="8" max="8" width="27.28515625" customWidth="1"/>
    <col min="9" max="9" width="4.7109375" customWidth="1"/>
    <col min="10" max="10" width="23.140625" customWidth="1"/>
    <col min="11" max="11" width="4.7109375" customWidth="1"/>
  </cols>
  <sheetData>
    <row r="1" spans="1:11" ht="45" customHeight="1" x14ac:dyDescent="0.2">
      <c r="A1" s="1172"/>
      <c r="B1" s="1279" t="s">
        <v>978</v>
      </c>
      <c r="C1" s="1279"/>
      <c r="D1" s="1279"/>
      <c r="E1" s="1279"/>
      <c r="F1" s="1279"/>
      <c r="G1" s="1280"/>
      <c r="H1" s="1178" t="s">
        <v>722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16" t="s">
        <v>83</v>
      </c>
      <c r="B3" s="10" t="s">
        <v>84</v>
      </c>
      <c r="C3" s="17">
        <f>SUM(C4:C13)</f>
        <v>34</v>
      </c>
      <c r="D3" s="9" t="s">
        <v>85</v>
      </c>
      <c r="E3" s="17">
        <f>SUM(E4:E13)</f>
        <v>19</v>
      </c>
      <c r="F3" s="8" t="s">
        <v>86</v>
      </c>
      <c r="G3" s="17">
        <f>SUM(G4:G13)</f>
        <v>19</v>
      </c>
      <c r="H3" s="7" t="s">
        <v>87</v>
      </c>
      <c r="I3" s="17">
        <f>SUM(I4:I13)</f>
        <v>16</v>
      </c>
      <c r="J3" s="6" t="s">
        <v>88</v>
      </c>
      <c r="K3" s="17">
        <f>SUM(K4:K13)</f>
        <v>12</v>
      </c>
    </row>
    <row r="4" spans="1:11" ht="25.5" x14ac:dyDescent="0.2">
      <c r="A4" s="20" t="s">
        <v>296</v>
      </c>
      <c r="B4" s="11" t="s">
        <v>197</v>
      </c>
      <c r="C4" s="12">
        <v>4</v>
      </c>
      <c r="D4" s="66" t="s">
        <v>107</v>
      </c>
      <c r="E4" s="12">
        <v>4</v>
      </c>
      <c r="F4" s="11"/>
      <c r="G4" s="12"/>
      <c r="H4" s="11" t="s">
        <v>269</v>
      </c>
      <c r="I4" s="12">
        <v>1</v>
      </c>
      <c r="J4" s="11"/>
      <c r="K4" s="13"/>
    </row>
    <row r="5" spans="1:11" s="411" customFormat="1" ht="42.75" customHeight="1" x14ac:dyDescent="0.2">
      <c r="A5" s="875" t="s">
        <v>145</v>
      </c>
      <c r="B5" s="871" t="s">
        <v>261</v>
      </c>
      <c r="C5" s="872">
        <v>4</v>
      </c>
      <c r="D5" s="871"/>
      <c r="E5" s="872"/>
      <c r="F5" s="871" t="s">
        <v>262</v>
      </c>
      <c r="G5" s="872">
        <v>3</v>
      </c>
      <c r="H5" s="871" t="s">
        <v>146</v>
      </c>
      <c r="I5" s="872">
        <v>3</v>
      </c>
      <c r="J5" s="872"/>
      <c r="K5" s="865"/>
    </row>
    <row r="6" spans="1:11" ht="25.5" x14ac:dyDescent="0.2">
      <c r="A6" s="38" t="s">
        <v>794</v>
      </c>
      <c r="B6" s="19" t="s">
        <v>982</v>
      </c>
      <c r="C6" s="18">
        <v>4</v>
      </c>
      <c r="D6" s="14" t="s">
        <v>107</v>
      </c>
      <c r="E6" s="18">
        <v>3</v>
      </c>
      <c r="F6" s="14" t="s">
        <v>202</v>
      </c>
      <c r="G6" s="18">
        <v>3</v>
      </c>
      <c r="H6" s="725" t="s">
        <v>795</v>
      </c>
      <c r="I6" s="725">
        <v>3</v>
      </c>
      <c r="J6" s="801" t="s">
        <v>880</v>
      </c>
      <c r="K6" s="39">
        <v>2</v>
      </c>
    </row>
    <row r="7" spans="1:11" s="411" customFormat="1" ht="32.25" customHeight="1" x14ac:dyDescent="0.2">
      <c r="A7" s="21" t="s">
        <v>142</v>
      </c>
      <c r="B7" s="867" t="s">
        <v>260</v>
      </c>
      <c r="C7" s="866">
        <v>3</v>
      </c>
      <c r="D7" s="867" t="s">
        <v>144</v>
      </c>
      <c r="E7" s="866">
        <v>2</v>
      </c>
      <c r="F7" s="867"/>
      <c r="G7" s="866"/>
      <c r="H7" s="866" t="s">
        <v>981</v>
      </c>
      <c r="I7" s="866">
        <v>2</v>
      </c>
      <c r="J7" s="866"/>
      <c r="K7" s="865"/>
    </row>
    <row r="8" spans="1:11" ht="27.75" customHeight="1" x14ac:dyDescent="0.2">
      <c r="A8" s="21" t="s">
        <v>172</v>
      </c>
      <c r="B8" s="14" t="s">
        <v>61</v>
      </c>
      <c r="C8" s="5">
        <v>4</v>
      </c>
      <c r="D8" s="14" t="s">
        <v>270</v>
      </c>
      <c r="E8" s="5">
        <v>3</v>
      </c>
      <c r="F8" s="14" t="s">
        <v>59</v>
      </c>
      <c r="G8" s="5">
        <v>2</v>
      </c>
      <c r="H8" s="14"/>
      <c r="I8" s="5"/>
      <c r="J8" s="14" t="s">
        <v>796</v>
      </c>
      <c r="K8" s="15">
        <v>2</v>
      </c>
    </row>
    <row r="9" spans="1:11" ht="26.25" customHeight="1" x14ac:dyDescent="0.2">
      <c r="A9" s="58" t="s">
        <v>115</v>
      </c>
      <c r="B9" s="214" t="s">
        <v>99</v>
      </c>
      <c r="C9" s="213">
        <v>4</v>
      </c>
      <c r="D9" s="214" t="s">
        <v>221</v>
      </c>
      <c r="E9" s="213">
        <v>3</v>
      </c>
      <c r="F9" s="214" t="s">
        <v>202</v>
      </c>
      <c r="G9" s="213">
        <v>2</v>
      </c>
      <c r="H9" s="214"/>
      <c r="I9" s="213"/>
      <c r="J9" s="214"/>
      <c r="K9" s="215"/>
    </row>
    <row r="10" spans="1:11" ht="38.25" x14ac:dyDescent="0.2">
      <c r="A10" s="58" t="s">
        <v>979</v>
      </c>
      <c r="B10" s="14" t="s">
        <v>271</v>
      </c>
      <c r="C10" s="5">
        <v>3</v>
      </c>
      <c r="D10" s="5"/>
      <c r="E10" s="5"/>
      <c r="F10" s="871" t="s">
        <v>980</v>
      </c>
      <c r="G10" s="5">
        <v>2</v>
      </c>
      <c r="H10" s="5" t="s">
        <v>90</v>
      </c>
      <c r="I10" s="5">
        <v>2</v>
      </c>
      <c r="J10" s="5"/>
      <c r="K10" s="15"/>
    </row>
    <row r="11" spans="1:11" s="411" customFormat="1" ht="38.25" x14ac:dyDescent="0.2">
      <c r="A11" s="870" t="s">
        <v>612</v>
      </c>
      <c r="B11" s="871" t="s">
        <v>613</v>
      </c>
      <c r="C11" s="872">
        <v>3</v>
      </c>
      <c r="D11" s="873" t="s">
        <v>614</v>
      </c>
      <c r="E11" s="872">
        <v>3</v>
      </c>
      <c r="F11" s="871" t="s">
        <v>128</v>
      </c>
      <c r="G11" s="872">
        <v>3</v>
      </c>
      <c r="H11" s="871" t="s">
        <v>264</v>
      </c>
      <c r="I11" s="872">
        <v>2</v>
      </c>
      <c r="J11" s="871" t="s">
        <v>79</v>
      </c>
      <c r="K11" s="874">
        <v>2</v>
      </c>
    </row>
    <row r="12" spans="1:11" s="411" customFormat="1" ht="38.25" x14ac:dyDescent="0.2">
      <c r="A12" s="64" t="s">
        <v>1136</v>
      </c>
      <c r="B12" s="53" t="s">
        <v>1133</v>
      </c>
      <c r="C12" s="54">
        <v>3</v>
      </c>
      <c r="D12" s="54"/>
      <c r="E12" s="54"/>
      <c r="F12" s="53" t="s">
        <v>1135</v>
      </c>
      <c r="G12" s="54">
        <v>2</v>
      </c>
      <c r="H12" s="1013" t="s">
        <v>1154</v>
      </c>
      <c r="I12" s="54">
        <v>3</v>
      </c>
      <c r="J12" s="922" t="s">
        <v>1137</v>
      </c>
      <c r="K12" s="1012">
        <v>2</v>
      </c>
    </row>
    <row r="13" spans="1:11" ht="25.5" x14ac:dyDescent="0.2">
      <c r="A13" s="920" t="s">
        <v>92</v>
      </c>
      <c r="B13" s="921" t="s">
        <v>151</v>
      </c>
      <c r="C13" s="921">
        <v>2</v>
      </c>
      <c r="D13" s="922" t="s">
        <v>1113</v>
      </c>
      <c r="E13" s="921">
        <v>1</v>
      </c>
      <c r="F13" s="924" t="s">
        <v>109</v>
      </c>
      <c r="G13" s="921">
        <v>2</v>
      </c>
      <c r="H13" s="921"/>
      <c r="I13" s="921"/>
      <c r="J13" s="670" t="s">
        <v>1014</v>
      </c>
      <c r="K13" s="919">
        <v>4</v>
      </c>
    </row>
    <row r="14" spans="1:11" ht="30" customHeight="1" thickBot="1" x14ac:dyDescent="0.25">
      <c r="A14" s="1"/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6.25" thickBot="1" x14ac:dyDescent="0.4">
      <c r="A16" s="1126" t="s">
        <v>362</v>
      </c>
      <c r="B16" s="1153"/>
      <c r="C16" s="1154" t="s">
        <v>353</v>
      </c>
      <c r="D16" s="1155"/>
      <c r="E16" s="1155"/>
      <c r="F16" s="1155"/>
      <c r="G16" s="1155"/>
      <c r="H16" s="1155"/>
      <c r="I16" s="1155"/>
      <c r="J16" s="1155"/>
      <c r="K16" s="1156"/>
    </row>
    <row r="17" spans="1:11" ht="24" customHeight="1" thickBot="1" x14ac:dyDescent="0.3">
      <c r="A17" s="134" t="s">
        <v>363</v>
      </c>
      <c r="B17" s="144"/>
      <c r="C17" s="132"/>
      <c r="D17" s="145"/>
      <c r="E17" s="145"/>
      <c r="F17" s="145"/>
      <c r="G17" s="145"/>
      <c r="H17" s="145"/>
      <c r="I17" s="145"/>
      <c r="J17" s="145"/>
      <c r="K17" s="133"/>
    </row>
    <row r="18" spans="1:11" ht="23.25" customHeight="1" thickBot="1" x14ac:dyDescent="0.3">
      <c r="A18" s="869">
        <v>-0.1</v>
      </c>
      <c r="B18" s="864"/>
      <c r="C18" s="84"/>
      <c r="D18" s="142"/>
      <c r="E18" s="142"/>
      <c r="F18" s="142"/>
      <c r="G18" s="142"/>
      <c r="H18" s="142"/>
      <c r="I18" s="142"/>
      <c r="J18" s="142"/>
      <c r="K18" s="143"/>
    </row>
    <row r="19" spans="1:11" ht="25.5" customHeight="1" x14ac:dyDescent="0.25">
      <c r="A19" s="863" t="s">
        <v>364</v>
      </c>
      <c r="B19" s="862"/>
      <c r="C19" s="84"/>
      <c r="D19" s="142"/>
      <c r="E19" s="142"/>
      <c r="F19" s="142"/>
      <c r="G19" s="142"/>
      <c r="H19" s="142"/>
      <c r="I19" s="142"/>
      <c r="J19" s="142"/>
      <c r="K19" s="143"/>
    </row>
  </sheetData>
  <mergeCells count="6">
    <mergeCell ref="A1:A2"/>
    <mergeCell ref="B1:G2"/>
    <mergeCell ref="A15:K15"/>
    <mergeCell ref="A16:B16"/>
    <mergeCell ref="C16:K16"/>
    <mergeCell ref="H1:K2"/>
  </mergeCells>
  <printOptions horizontalCentered="1" verticalCentered="1"/>
  <pageMargins left="0.35433070866141736" right="0.27559055118110237" top="0.31496062992125984" bottom="0.98425196850393704" header="0.19685039370078741" footer="0.51181102362204722"/>
  <pageSetup paperSize="9" scale="81" orientation="landscape" horizontalDpi="300" verticalDpi="300" r:id="rId1"/>
  <headerFooter alignWithMargins="0"/>
  <colBreaks count="1" manualBreakCount="1">
    <brk id="11" max="19" man="1"/>
  </col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2">
    <tabColor rgb="FF92D050"/>
  </sheetPr>
  <dimension ref="A1:K18"/>
  <sheetViews>
    <sheetView view="pageBreakPreview" zoomScale="70" zoomScaleNormal="75" zoomScaleSheetLayoutView="70" workbookViewId="0">
      <selection activeCell="M7" sqref="M7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2.7109375" customWidth="1"/>
    <col min="11" max="11" width="4.7109375" customWidth="1"/>
  </cols>
  <sheetData>
    <row r="1" spans="1:11" ht="45" customHeight="1" x14ac:dyDescent="0.2">
      <c r="A1" s="1172"/>
      <c r="B1" s="1279" t="s">
        <v>192</v>
      </c>
      <c r="C1" s="1279"/>
      <c r="D1" s="1279"/>
      <c r="E1" s="1279"/>
      <c r="F1" s="1279"/>
      <c r="G1" s="1280"/>
      <c r="H1" s="1178" t="s">
        <v>719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16" t="s">
        <v>83</v>
      </c>
      <c r="B3" s="10" t="s">
        <v>84</v>
      </c>
      <c r="C3" s="17">
        <f>SUM(C4:C10)</f>
        <v>29</v>
      </c>
      <c r="D3" s="9" t="s">
        <v>85</v>
      </c>
      <c r="E3" s="17">
        <f>SUM(E4:E10)</f>
        <v>19</v>
      </c>
      <c r="F3" s="8" t="s">
        <v>86</v>
      </c>
      <c r="G3" s="17">
        <f>SUM(G4:G10)</f>
        <v>30</v>
      </c>
      <c r="H3" s="7" t="s">
        <v>87</v>
      </c>
      <c r="I3" s="17">
        <f>SUM(I4:I10)</f>
        <v>13</v>
      </c>
      <c r="J3" s="6" t="s">
        <v>88</v>
      </c>
      <c r="K3" s="17">
        <f>SUM(K4:K10)</f>
        <v>9</v>
      </c>
    </row>
    <row r="4" spans="1:11" ht="42.75" customHeight="1" x14ac:dyDescent="0.2">
      <c r="A4" s="20" t="s">
        <v>296</v>
      </c>
      <c r="B4" s="11" t="s">
        <v>197</v>
      </c>
      <c r="C4" s="12">
        <v>6</v>
      </c>
      <c r="D4" s="66" t="s">
        <v>107</v>
      </c>
      <c r="E4" s="12">
        <v>6</v>
      </c>
      <c r="F4" s="11" t="s">
        <v>128</v>
      </c>
      <c r="G4" s="12">
        <v>6</v>
      </c>
      <c r="H4" s="11" t="s">
        <v>269</v>
      </c>
      <c r="I4" s="12">
        <v>2</v>
      </c>
      <c r="J4" s="11"/>
      <c r="K4" s="13"/>
    </row>
    <row r="5" spans="1:11" ht="46.5" customHeight="1" x14ac:dyDescent="0.2">
      <c r="A5" s="38" t="s">
        <v>31</v>
      </c>
      <c r="B5" s="19" t="s">
        <v>32</v>
      </c>
      <c r="C5" s="18">
        <v>6</v>
      </c>
      <c r="D5" s="14" t="s">
        <v>107</v>
      </c>
      <c r="E5" s="18">
        <v>6</v>
      </c>
      <c r="F5" s="14" t="s">
        <v>202</v>
      </c>
      <c r="G5" s="18">
        <v>6</v>
      </c>
      <c r="H5" s="19"/>
      <c r="I5" s="18"/>
      <c r="J5" s="801" t="s">
        <v>880</v>
      </c>
      <c r="K5" s="39">
        <v>3</v>
      </c>
    </row>
    <row r="6" spans="1:11" ht="42" customHeight="1" x14ac:dyDescent="0.2">
      <c r="A6" s="21" t="s">
        <v>640</v>
      </c>
      <c r="B6" s="14"/>
      <c r="C6" s="5"/>
      <c r="D6" s="14"/>
      <c r="E6" s="5"/>
      <c r="F6" s="14" t="s">
        <v>132</v>
      </c>
      <c r="G6" s="5">
        <v>4</v>
      </c>
      <c r="H6" s="14" t="s">
        <v>134</v>
      </c>
      <c r="I6" s="5">
        <v>4</v>
      </c>
      <c r="J6" s="14"/>
      <c r="K6" s="15"/>
    </row>
    <row r="7" spans="1:11" ht="48.75" customHeight="1" x14ac:dyDescent="0.2">
      <c r="A7" s="58" t="s">
        <v>106</v>
      </c>
      <c r="B7" s="14" t="s">
        <v>271</v>
      </c>
      <c r="C7" s="5">
        <v>6</v>
      </c>
      <c r="D7" s="5"/>
      <c r="E7" s="5"/>
      <c r="F7" s="14" t="s">
        <v>198</v>
      </c>
      <c r="G7" s="5">
        <v>5</v>
      </c>
      <c r="H7" s="5" t="s">
        <v>90</v>
      </c>
      <c r="I7" s="5">
        <v>4</v>
      </c>
      <c r="J7" s="5"/>
      <c r="K7" s="15"/>
    </row>
    <row r="8" spans="1:11" ht="39.950000000000003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4</v>
      </c>
    </row>
    <row r="9" spans="1:11" s="411" customFormat="1" ht="39.950000000000003" customHeight="1" x14ac:dyDescent="0.2">
      <c r="A9" s="64" t="s">
        <v>1136</v>
      </c>
      <c r="B9" s="53" t="s">
        <v>1133</v>
      </c>
      <c r="C9" s="54">
        <v>3</v>
      </c>
      <c r="D9" s="54"/>
      <c r="E9" s="54"/>
      <c r="F9" s="53" t="s">
        <v>1135</v>
      </c>
      <c r="G9" s="54">
        <v>2</v>
      </c>
      <c r="H9" s="1013" t="s">
        <v>1154</v>
      </c>
      <c r="I9" s="54">
        <v>3</v>
      </c>
      <c r="J9" s="922" t="s">
        <v>1137</v>
      </c>
      <c r="K9" s="1012">
        <v>2</v>
      </c>
    </row>
    <row r="10" spans="1:11" ht="41.25" customHeight="1" x14ac:dyDescent="0.2">
      <c r="A10" s="58" t="s">
        <v>115</v>
      </c>
      <c r="B10" s="14" t="s">
        <v>99</v>
      </c>
      <c r="C10" s="5">
        <v>6</v>
      </c>
      <c r="D10" s="14" t="s">
        <v>221</v>
      </c>
      <c r="E10" s="5">
        <v>6</v>
      </c>
      <c r="F10" s="14" t="s">
        <v>202</v>
      </c>
      <c r="G10" s="5">
        <v>5</v>
      </c>
      <c r="H10" s="14"/>
      <c r="I10" s="5"/>
      <c r="J10" s="14"/>
      <c r="K10" s="15"/>
    </row>
    <row r="11" spans="1:11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11" ht="16.5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11" ht="26.25" thickBot="1" x14ac:dyDescent="0.4">
      <c r="A13" s="1126" t="s">
        <v>362</v>
      </c>
      <c r="B13" s="1153"/>
      <c r="C13" s="1154" t="s">
        <v>353</v>
      </c>
      <c r="D13" s="1155"/>
      <c r="E13" s="1155"/>
      <c r="F13" s="1155"/>
      <c r="G13" s="1155"/>
      <c r="H13" s="1155"/>
      <c r="I13" s="1155"/>
      <c r="J13" s="1155"/>
      <c r="K13" s="1156"/>
    </row>
    <row r="14" spans="1:11" ht="30" thickBot="1" x14ac:dyDescent="0.3">
      <c r="A14" s="134" t="s">
        <v>363</v>
      </c>
      <c r="B14" s="144"/>
      <c r="C14" s="132"/>
      <c r="D14" s="145"/>
      <c r="E14" s="145"/>
      <c r="F14" s="145"/>
      <c r="G14" s="145"/>
      <c r="H14" s="145"/>
      <c r="I14" s="145"/>
      <c r="J14" s="145"/>
      <c r="K14" s="133"/>
    </row>
    <row r="15" spans="1:11" ht="15.75" x14ac:dyDescent="0.25">
      <c r="A15" s="1130">
        <v>-0.1</v>
      </c>
      <c r="B15" s="1132"/>
      <c r="C15" s="84"/>
      <c r="D15" s="142"/>
      <c r="E15" s="142"/>
      <c r="F15" s="142"/>
      <c r="G15" s="142"/>
      <c r="H15" s="142"/>
      <c r="I15" s="142"/>
      <c r="J15" s="142"/>
      <c r="K15" s="143"/>
    </row>
    <row r="16" spans="1:11" ht="16.5" thickBot="1" x14ac:dyDescent="0.3">
      <c r="A16" s="1131"/>
      <c r="B16" s="1133"/>
      <c r="C16" s="84"/>
      <c r="D16" s="142"/>
      <c r="E16" s="142"/>
      <c r="F16" s="142"/>
      <c r="G16" s="142"/>
      <c r="H16" s="142"/>
      <c r="I16" s="142"/>
      <c r="J16" s="142"/>
      <c r="K16" s="143"/>
    </row>
    <row r="17" spans="1:11" ht="15.75" x14ac:dyDescent="0.25">
      <c r="A17" s="1134" t="s">
        <v>364</v>
      </c>
      <c r="B17" s="1132"/>
      <c r="C17" s="84"/>
      <c r="D17" s="142"/>
      <c r="E17" s="142"/>
      <c r="F17" s="142"/>
      <c r="G17" s="142"/>
      <c r="H17" s="142"/>
      <c r="I17" s="142"/>
      <c r="J17" s="142"/>
      <c r="K17" s="143"/>
    </row>
    <row r="18" spans="1:11" ht="16.5" thickBot="1" x14ac:dyDescent="0.3">
      <c r="A18" s="1135"/>
      <c r="B18" s="1133"/>
      <c r="C18" s="141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:A2"/>
    <mergeCell ref="B1:G2"/>
    <mergeCell ref="A12:K12"/>
    <mergeCell ref="A13:B13"/>
    <mergeCell ref="C13:K13"/>
    <mergeCell ref="H1:K2"/>
    <mergeCell ref="A15:A16"/>
    <mergeCell ref="B15:B16"/>
    <mergeCell ref="A17:A18"/>
    <mergeCell ref="B17:B18"/>
    <mergeCell ref="D18:K18"/>
  </mergeCells>
  <printOptions horizontalCentered="1" verticalCentered="1"/>
  <pageMargins left="0.35433070866141736" right="0.27559055118110237" top="0.31496062992125984" bottom="0.98425196850393704" header="0.19685039370078741" footer="0.51181102362204722"/>
  <pageSetup paperSize="9" scale="79" orientation="landscape" horizontalDpi="300" verticalDpi="300" r:id="rId1"/>
  <headerFooter alignWithMargins="0"/>
  <colBreaks count="1" manualBreakCount="1">
    <brk id="11" max="20" man="1"/>
  </col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3">
    <tabColor rgb="FF92D050"/>
  </sheetPr>
  <dimension ref="A1:K19"/>
  <sheetViews>
    <sheetView view="pageBreakPreview" zoomScale="70" zoomScaleSheetLayoutView="70" workbookViewId="0">
      <selection activeCell="N5" sqref="N5"/>
    </sheetView>
  </sheetViews>
  <sheetFormatPr defaultRowHeight="12.75" x14ac:dyDescent="0.2"/>
  <cols>
    <col min="1" max="1" width="19.7109375" customWidth="1"/>
    <col min="2" max="2" width="24.140625" customWidth="1"/>
    <col min="3" max="3" width="4.7109375" customWidth="1"/>
    <col min="4" max="4" width="26.42578125" customWidth="1"/>
    <col min="5" max="5" width="4.7109375" customWidth="1"/>
    <col min="6" max="6" width="25.140625" customWidth="1"/>
    <col min="7" max="7" width="4.7109375" customWidth="1"/>
    <col min="8" max="8" width="23.85546875" customWidth="1"/>
    <col min="9" max="9" width="4.7109375" customWidth="1"/>
    <col min="10" max="10" width="20.140625" customWidth="1"/>
    <col min="11" max="11" width="4.7109375" customWidth="1"/>
  </cols>
  <sheetData>
    <row r="1" spans="1:11" s="411" customFormat="1" ht="34.5" customHeight="1" x14ac:dyDescent="0.2">
      <c r="A1" s="1172"/>
      <c r="B1" s="1284" t="s">
        <v>497</v>
      </c>
      <c r="C1" s="1284"/>
      <c r="D1" s="1284"/>
      <c r="E1" s="1284"/>
      <c r="F1" s="1284"/>
      <c r="G1" s="1285"/>
      <c r="H1" s="1178" t="s">
        <v>724</v>
      </c>
      <c r="I1" s="1179"/>
      <c r="J1" s="1179"/>
      <c r="K1" s="1180"/>
    </row>
    <row r="2" spans="1:11" s="411" customFormat="1" ht="26.25" customHeight="1" thickBot="1" x14ac:dyDescent="0.25">
      <c r="A2" s="1173"/>
      <c r="B2" s="1286"/>
      <c r="C2" s="1286"/>
      <c r="D2" s="1286"/>
      <c r="E2" s="1286"/>
      <c r="F2" s="1286"/>
      <c r="G2" s="1287"/>
      <c r="H2" s="1181"/>
      <c r="I2" s="1182"/>
      <c r="J2" s="1182"/>
      <c r="K2" s="1183"/>
    </row>
    <row r="3" spans="1:11" s="411" customFormat="1" ht="20.25" customHeight="1" thickBot="1" x14ac:dyDescent="0.25">
      <c r="A3" s="455" t="s">
        <v>83</v>
      </c>
      <c r="B3" s="114" t="s">
        <v>84</v>
      </c>
      <c r="C3" s="115">
        <f>SUM(C4:C11)</f>
        <v>30</v>
      </c>
      <c r="D3" s="116" t="s">
        <v>85</v>
      </c>
      <c r="E3" s="115">
        <f>SUM(E4:E11)</f>
        <v>24</v>
      </c>
      <c r="F3" s="117" t="s">
        <v>86</v>
      </c>
      <c r="G3" s="115">
        <f>SUM(G4:G11)</f>
        <v>16</v>
      </c>
      <c r="H3" s="118" t="s">
        <v>87</v>
      </c>
      <c r="I3" s="115">
        <f>SUM(I4:I11)</f>
        <v>9</v>
      </c>
      <c r="J3" s="119" t="s">
        <v>88</v>
      </c>
      <c r="K3" s="115">
        <f>SUM(K4:K11)</f>
        <v>21</v>
      </c>
    </row>
    <row r="4" spans="1:11" s="411" customFormat="1" ht="44.25" customHeight="1" x14ac:dyDescent="0.2">
      <c r="A4" s="20" t="s">
        <v>296</v>
      </c>
      <c r="B4" s="11" t="s">
        <v>197</v>
      </c>
      <c r="C4" s="12">
        <v>5</v>
      </c>
      <c r="D4" s="66" t="s">
        <v>107</v>
      </c>
      <c r="E4" s="12">
        <v>4</v>
      </c>
      <c r="F4" s="11"/>
      <c r="G4" s="12"/>
      <c r="H4" s="11" t="s">
        <v>269</v>
      </c>
      <c r="I4" s="12">
        <v>1</v>
      </c>
      <c r="J4" s="11"/>
      <c r="K4" s="13"/>
    </row>
    <row r="5" spans="1:11" s="411" customFormat="1" ht="53.25" customHeight="1" x14ac:dyDescent="0.2">
      <c r="A5" s="38" t="s">
        <v>31</v>
      </c>
      <c r="B5" s="460" t="s">
        <v>32</v>
      </c>
      <c r="C5" s="76">
        <v>5</v>
      </c>
      <c r="D5" s="459" t="s">
        <v>107</v>
      </c>
      <c r="E5" s="76">
        <v>5</v>
      </c>
      <c r="F5" s="459" t="s">
        <v>202</v>
      </c>
      <c r="G5" s="76">
        <v>2</v>
      </c>
      <c r="H5" s="460"/>
      <c r="I5" s="76"/>
      <c r="J5" s="801" t="s">
        <v>880</v>
      </c>
      <c r="K5" s="39">
        <v>3</v>
      </c>
    </row>
    <row r="6" spans="1:11" s="411" customFormat="1" ht="39.950000000000003" customHeight="1" x14ac:dyDescent="0.2">
      <c r="A6" s="21" t="s">
        <v>172</v>
      </c>
      <c r="B6" s="459" t="s">
        <v>61</v>
      </c>
      <c r="C6" s="457">
        <v>3</v>
      </c>
      <c r="D6" s="459" t="s">
        <v>270</v>
      </c>
      <c r="E6" s="457">
        <v>5</v>
      </c>
      <c r="F6" s="459" t="s">
        <v>59</v>
      </c>
      <c r="G6" s="457">
        <v>3</v>
      </c>
      <c r="H6" s="459"/>
      <c r="I6" s="457"/>
      <c r="J6" s="459" t="s">
        <v>60</v>
      </c>
      <c r="K6" s="461">
        <v>4</v>
      </c>
    </row>
    <row r="7" spans="1:11" s="411" customFormat="1" ht="39.950000000000003" customHeight="1" x14ac:dyDescent="0.2">
      <c r="A7" s="58" t="s">
        <v>115</v>
      </c>
      <c r="B7" s="459" t="s">
        <v>99</v>
      </c>
      <c r="C7" s="457">
        <v>4</v>
      </c>
      <c r="D7" s="459" t="s">
        <v>221</v>
      </c>
      <c r="E7" s="457">
        <v>3</v>
      </c>
      <c r="F7" s="459" t="s">
        <v>202</v>
      </c>
      <c r="G7" s="457">
        <v>2</v>
      </c>
      <c r="H7" s="459"/>
      <c r="I7" s="457"/>
      <c r="J7" s="459"/>
      <c r="K7" s="461"/>
    </row>
    <row r="8" spans="1:11" s="411" customFormat="1" ht="57.75" customHeight="1" x14ac:dyDescent="0.2">
      <c r="A8" s="58" t="s">
        <v>498</v>
      </c>
      <c r="B8" s="459" t="s">
        <v>499</v>
      </c>
      <c r="C8" s="457">
        <v>5</v>
      </c>
      <c r="D8" s="457"/>
      <c r="E8" s="457"/>
      <c r="F8" s="459" t="s">
        <v>198</v>
      </c>
      <c r="G8" s="457">
        <v>2</v>
      </c>
      <c r="H8" s="457" t="s">
        <v>90</v>
      </c>
      <c r="I8" s="457">
        <v>2</v>
      </c>
      <c r="J8" s="457"/>
      <c r="K8" s="461"/>
    </row>
    <row r="9" spans="1:11" s="411" customFormat="1" ht="44.25" customHeight="1" x14ac:dyDescent="0.2">
      <c r="A9" s="58" t="s">
        <v>118</v>
      </c>
      <c r="B9" s="459" t="s">
        <v>119</v>
      </c>
      <c r="C9" s="457">
        <v>3</v>
      </c>
      <c r="D9" s="459" t="s">
        <v>121</v>
      </c>
      <c r="E9" s="457">
        <v>6</v>
      </c>
      <c r="F9" s="459" t="s">
        <v>116</v>
      </c>
      <c r="G9" s="457">
        <v>3</v>
      </c>
      <c r="H9" s="459" t="s">
        <v>101</v>
      </c>
      <c r="I9" s="457">
        <v>3</v>
      </c>
      <c r="J9" s="459" t="s">
        <v>120</v>
      </c>
      <c r="K9" s="461">
        <v>8</v>
      </c>
    </row>
    <row r="10" spans="1:11" s="411" customFormat="1" ht="44.25" customHeight="1" x14ac:dyDescent="0.2">
      <c r="A10" s="64" t="s">
        <v>1136</v>
      </c>
      <c r="B10" s="53" t="s">
        <v>1133</v>
      </c>
      <c r="C10" s="54">
        <v>3</v>
      </c>
      <c r="D10" s="54"/>
      <c r="E10" s="54"/>
      <c r="F10" s="53" t="s">
        <v>1135</v>
      </c>
      <c r="G10" s="54">
        <v>2</v>
      </c>
      <c r="H10" s="1013" t="s">
        <v>1154</v>
      </c>
      <c r="I10" s="54">
        <v>3</v>
      </c>
      <c r="J10" s="922" t="s">
        <v>1137</v>
      </c>
      <c r="K10" s="1012">
        <v>2</v>
      </c>
    </row>
    <row r="11" spans="1:11" s="411" customFormat="1" ht="39.950000000000003" customHeight="1" x14ac:dyDescent="0.2">
      <c r="A11" s="920" t="s">
        <v>92</v>
      </c>
      <c r="B11" s="921" t="s">
        <v>151</v>
      </c>
      <c r="C11" s="921">
        <v>2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4</v>
      </c>
    </row>
    <row r="12" spans="1:11" s="411" customFormat="1" ht="30" customHeight="1" thickBot="1" x14ac:dyDescent="0.25">
      <c r="A12" s="1"/>
      <c r="B12" s="4" t="s">
        <v>84</v>
      </c>
      <c r="C12" s="2"/>
      <c r="D12" s="4" t="s">
        <v>85</v>
      </c>
      <c r="E12" s="2"/>
      <c r="F12" s="4" t="s">
        <v>86</v>
      </c>
      <c r="G12" s="2"/>
      <c r="H12" s="4" t="s">
        <v>87</v>
      </c>
      <c r="I12" s="2"/>
      <c r="J12" s="4" t="s">
        <v>88</v>
      </c>
      <c r="K12" s="3"/>
    </row>
    <row r="13" spans="1:11" s="411" customFormat="1" ht="16.5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s="411" customFormat="1" ht="20.25" customHeight="1" thickBot="1" x14ac:dyDescent="0.25">
      <c r="A14" s="1335" t="s">
        <v>362</v>
      </c>
      <c r="B14" s="1336"/>
      <c r="C14" s="1340" t="s">
        <v>353</v>
      </c>
      <c r="D14" s="1416"/>
      <c r="E14" s="1416"/>
      <c r="F14" s="1416"/>
      <c r="G14" s="1416"/>
      <c r="H14" s="1416"/>
      <c r="I14" s="1416"/>
      <c r="J14" s="1416"/>
      <c r="K14" s="1417"/>
    </row>
    <row r="15" spans="1:11" s="411" customFormat="1" ht="24.75" customHeight="1" thickBot="1" x14ac:dyDescent="0.25">
      <c r="A15" s="112" t="s">
        <v>363</v>
      </c>
      <c r="B15" s="463"/>
      <c r="C15" s="336"/>
      <c r="D15" s="337"/>
      <c r="E15" s="337"/>
      <c r="F15" s="337"/>
      <c r="G15" s="337"/>
      <c r="H15" s="337"/>
      <c r="I15" s="337"/>
      <c r="J15" s="337"/>
      <c r="K15" s="338"/>
    </row>
    <row r="16" spans="1:11" s="411" customFormat="1" x14ac:dyDescent="0.2">
      <c r="A16" s="1338">
        <v>-0.1</v>
      </c>
      <c r="B16" s="1340"/>
      <c r="C16" s="334"/>
      <c r="D16" s="462"/>
      <c r="E16" s="462"/>
      <c r="F16" s="462"/>
      <c r="G16" s="462"/>
      <c r="H16" s="462"/>
      <c r="I16" s="462"/>
      <c r="J16" s="462"/>
      <c r="K16" s="335"/>
    </row>
    <row r="17" spans="1:11" s="411" customFormat="1" ht="13.5" thickBot="1" x14ac:dyDescent="0.25">
      <c r="A17" s="1403"/>
      <c r="B17" s="1381"/>
      <c r="C17" s="334"/>
      <c r="D17" s="462"/>
      <c r="E17" s="462"/>
      <c r="F17" s="462"/>
      <c r="G17" s="462"/>
      <c r="H17" s="462"/>
      <c r="I17" s="462"/>
      <c r="J17" s="462"/>
      <c r="K17" s="335"/>
    </row>
    <row r="18" spans="1:11" s="411" customFormat="1" x14ac:dyDescent="0.2">
      <c r="A18" s="1404" t="s">
        <v>364</v>
      </c>
      <c r="B18" s="1340"/>
      <c r="C18" s="334"/>
      <c r="D18" s="462"/>
      <c r="E18" s="462"/>
      <c r="F18" s="462"/>
      <c r="G18" s="462"/>
      <c r="H18" s="462"/>
      <c r="I18" s="462"/>
      <c r="J18" s="462"/>
      <c r="K18" s="335"/>
    </row>
    <row r="19" spans="1:11" s="411" customFormat="1" ht="13.5" thickBot="1" x14ac:dyDescent="0.25">
      <c r="A19" s="1405"/>
      <c r="B19" s="1381"/>
      <c r="C19" s="454"/>
      <c r="D19" s="1382" t="s">
        <v>354</v>
      </c>
      <c r="E19" s="1382"/>
      <c r="F19" s="1382"/>
      <c r="G19" s="1382"/>
      <c r="H19" s="1382"/>
      <c r="I19" s="1382"/>
      <c r="J19" s="1382"/>
      <c r="K19" s="1406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A13:K13"/>
    <mergeCell ref="A14:B14"/>
    <mergeCell ref="C14:K14"/>
    <mergeCell ref="H1:K2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4">
    <tabColor rgb="FF92D050"/>
  </sheetPr>
  <dimension ref="A1:R16"/>
  <sheetViews>
    <sheetView view="pageBreakPreview" zoomScale="70" zoomScaleSheetLayoutView="70" workbookViewId="0">
      <selection activeCell="N6" sqref="N6"/>
    </sheetView>
  </sheetViews>
  <sheetFormatPr defaultRowHeight="12.75" x14ac:dyDescent="0.2"/>
  <cols>
    <col min="1" max="1" width="23.42578125" customWidth="1"/>
    <col min="2" max="2" width="21.7109375" customWidth="1"/>
    <col min="3" max="3" width="4.7109375" customWidth="1"/>
    <col min="4" max="4" width="24.140625" customWidth="1"/>
    <col min="5" max="5" width="4.7109375" customWidth="1"/>
    <col min="6" max="6" width="26" customWidth="1"/>
    <col min="7" max="7" width="4.7109375" customWidth="1"/>
    <col min="8" max="8" width="21.85546875" customWidth="1"/>
    <col min="9" max="9" width="4.7109375" customWidth="1"/>
    <col min="10" max="10" width="20.140625" customWidth="1"/>
    <col min="11" max="11" width="4.7109375" customWidth="1"/>
  </cols>
  <sheetData>
    <row r="1" spans="1:18" s="411" customFormat="1" ht="45" customHeight="1" x14ac:dyDescent="0.2">
      <c r="A1" s="1172"/>
      <c r="B1" s="1412" t="s">
        <v>504</v>
      </c>
      <c r="C1" s="1279"/>
      <c r="D1" s="1279"/>
      <c r="E1" s="1279"/>
      <c r="F1" s="1279"/>
      <c r="G1" s="1280"/>
      <c r="H1" s="1178" t="s">
        <v>725</v>
      </c>
      <c r="I1" s="1179"/>
      <c r="J1" s="1179"/>
      <c r="K1" s="1180"/>
    </row>
    <row r="2" spans="1:18" s="411" customFormat="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418"/>
      <c r="K2" s="1183"/>
    </row>
    <row r="3" spans="1:18" s="411" customFormat="1" ht="22.5" customHeight="1" thickBot="1" x14ac:dyDescent="0.25">
      <c r="A3" s="469" t="s">
        <v>83</v>
      </c>
      <c r="B3" s="10" t="s">
        <v>84</v>
      </c>
      <c r="C3" s="17">
        <f>SUM(C4:C9)</f>
        <v>37</v>
      </c>
      <c r="D3" s="9" t="s">
        <v>85</v>
      </c>
      <c r="E3" s="17">
        <f>SUM(E4:E9)</f>
        <v>14</v>
      </c>
      <c r="F3" s="8" t="s">
        <v>86</v>
      </c>
      <c r="G3" s="17">
        <f>SUM(G4:G9)</f>
        <v>32</v>
      </c>
      <c r="H3" s="7" t="s">
        <v>87</v>
      </c>
      <c r="I3" s="17">
        <f>SUM(I4:I8)</f>
        <v>8</v>
      </c>
      <c r="J3" s="891" t="s">
        <v>88</v>
      </c>
      <c r="K3" s="17">
        <f>SUM(K4:K9)</f>
        <v>9</v>
      </c>
    </row>
    <row r="4" spans="1:18" s="411" customFormat="1" ht="52.5" customHeight="1" x14ac:dyDescent="0.2">
      <c r="A4" s="63" t="s">
        <v>154</v>
      </c>
      <c r="B4" s="27" t="s">
        <v>98</v>
      </c>
      <c r="C4" s="30">
        <v>10</v>
      </c>
      <c r="D4" s="27"/>
      <c r="E4" s="30"/>
      <c r="F4" s="27" t="s">
        <v>161</v>
      </c>
      <c r="G4" s="30">
        <v>10</v>
      </c>
      <c r="H4" s="27"/>
      <c r="I4" s="30"/>
      <c r="J4" s="801" t="s">
        <v>880</v>
      </c>
      <c r="K4" s="31">
        <v>4</v>
      </c>
    </row>
    <row r="5" spans="1:18" s="411" customFormat="1" ht="50.25" customHeight="1" x14ac:dyDescent="0.2">
      <c r="A5" s="920" t="s">
        <v>92</v>
      </c>
      <c r="B5" s="921" t="s">
        <v>151</v>
      </c>
      <c r="C5" s="921">
        <v>4</v>
      </c>
      <c r="D5" s="922" t="s">
        <v>1113</v>
      </c>
      <c r="E5" s="921">
        <v>4</v>
      </c>
      <c r="F5" s="924" t="s">
        <v>109</v>
      </c>
      <c r="G5" s="921">
        <v>5</v>
      </c>
      <c r="H5" s="921"/>
      <c r="I5" s="921"/>
      <c r="J5" s="670" t="s">
        <v>1014</v>
      </c>
      <c r="K5" s="919">
        <v>5</v>
      </c>
    </row>
    <row r="6" spans="1:18" s="411" customFormat="1" ht="57.75" customHeight="1" x14ac:dyDescent="0.2">
      <c r="A6" s="58" t="s">
        <v>508</v>
      </c>
      <c r="B6" s="26" t="s">
        <v>505</v>
      </c>
      <c r="C6" s="25">
        <v>10</v>
      </c>
      <c r="D6" s="25"/>
      <c r="E6" s="25"/>
      <c r="F6" s="26" t="s">
        <v>506</v>
      </c>
      <c r="G6" s="25">
        <v>9</v>
      </c>
      <c r="H6" s="471" t="s">
        <v>90</v>
      </c>
      <c r="I6" s="25">
        <v>6</v>
      </c>
      <c r="J6" s="478"/>
      <c r="K6" s="28"/>
    </row>
    <row r="7" spans="1:18" s="411" customFormat="1" ht="57.75" customHeight="1" x14ac:dyDescent="0.2">
      <c r="A7" s="58" t="s">
        <v>993</v>
      </c>
      <c r="B7" s="911" t="s">
        <v>16</v>
      </c>
      <c r="C7" s="25">
        <v>3</v>
      </c>
      <c r="D7" s="25"/>
      <c r="E7" s="25"/>
      <c r="F7" s="26" t="s">
        <v>202</v>
      </c>
      <c r="G7" s="25">
        <v>2</v>
      </c>
      <c r="H7" s="26" t="s">
        <v>90</v>
      </c>
      <c r="I7" s="25">
        <v>2</v>
      </c>
      <c r="J7" s="901"/>
      <c r="K7" s="28"/>
    </row>
    <row r="8" spans="1:18" s="411" customFormat="1" ht="55.5" customHeight="1" x14ac:dyDescent="0.2">
      <c r="A8" s="58" t="s">
        <v>115</v>
      </c>
      <c r="B8" s="480" t="s">
        <v>99</v>
      </c>
      <c r="C8" s="478">
        <v>10</v>
      </c>
      <c r="D8" s="480" t="s">
        <v>221</v>
      </c>
      <c r="E8" s="478">
        <v>10</v>
      </c>
      <c r="F8" s="480" t="s">
        <v>202</v>
      </c>
      <c r="G8" s="478">
        <v>6</v>
      </c>
      <c r="H8" s="480"/>
      <c r="I8" s="478"/>
      <c r="J8" s="480"/>
      <c r="K8" s="479"/>
    </row>
    <row r="9" spans="1:18" s="411" customFormat="1" ht="30" customHeight="1" thickBot="1" x14ac:dyDescent="0.25">
      <c r="A9" s="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8" s="411" customFormat="1" ht="16.5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8" s="411" customFormat="1" ht="26.25" thickBot="1" x14ac:dyDescent="0.4">
      <c r="A11" s="1126" t="s">
        <v>362</v>
      </c>
      <c r="B11" s="1153"/>
      <c r="C11" s="1154" t="s">
        <v>353</v>
      </c>
      <c r="D11" s="1155"/>
      <c r="E11" s="1155"/>
      <c r="F11" s="1155"/>
      <c r="G11" s="1155"/>
      <c r="H11" s="1155"/>
      <c r="I11" s="1155"/>
      <c r="J11" s="1155"/>
      <c r="K11" s="1156"/>
    </row>
    <row r="12" spans="1:18" s="411" customFormat="1" ht="32.25" customHeight="1" thickBot="1" x14ac:dyDescent="0.3">
      <c r="A12" s="134" t="s">
        <v>363</v>
      </c>
      <c r="B12" s="473"/>
      <c r="C12" s="132"/>
      <c r="D12" s="330"/>
      <c r="E12" s="330"/>
      <c r="F12" s="330"/>
      <c r="G12" s="330"/>
      <c r="H12" s="330"/>
      <c r="I12" s="330"/>
      <c r="J12" s="330"/>
      <c r="K12" s="331"/>
      <c r="M12" s="41"/>
      <c r="R12" s="42"/>
    </row>
    <row r="13" spans="1:18" s="411" customFormat="1" ht="15.75" x14ac:dyDescent="0.25">
      <c r="A13" s="1130">
        <v>-0.1</v>
      </c>
      <c r="B13" s="1132"/>
      <c r="C13" s="474"/>
      <c r="D13" s="470"/>
      <c r="E13" s="470"/>
      <c r="F13" s="470"/>
      <c r="G13" s="470"/>
      <c r="H13" s="470"/>
      <c r="I13" s="470"/>
      <c r="J13" s="470"/>
      <c r="K13" s="472"/>
    </row>
    <row r="14" spans="1:18" s="411" customFormat="1" ht="16.5" thickBot="1" x14ac:dyDescent="0.3">
      <c r="A14" s="1131"/>
      <c r="B14" s="1133"/>
      <c r="C14" s="474"/>
      <c r="D14" s="470"/>
      <c r="E14" s="470"/>
      <c r="F14" s="470"/>
      <c r="G14" s="470"/>
      <c r="H14" s="470"/>
      <c r="I14" s="470"/>
      <c r="J14" s="470"/>
      <c r="K14" s="472"/>
    </row>
    <row r="15" spans="1:18" s="411" customFormat="1" ht="15.75" x14ac:dyDescent="0.25">
      <c r="A15" s="1134" t="s">
        <v>364</v>
      </c>
      <c r="B15" s="1132"/>
      <c r="C15" s="474"/>
      <c r="D15" s="470"/>
      <c r="E15" s="470"/>
      <c r="F15" s="470"/>
      <c r="G15" s="470"/>
      <c r="H15" s="470"/>
      <c r="I15" s="470"/>
      <c r="J15" s="470"/>
      <c r="K15" s="472"/>
    </row>
    <row r="16" spans="1:18" s="411" customFormat="1" ht="16.5" thickBot="1" x14ac:dyDescent="0.3">
      <c r="A16" s="1135"/>
      <c r="B16" s="1133"/>
      <c r="C16" s="468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:A2"/>
    <mergeCell ref="B1:G2"/>
    <mergeCell ref="A10:K10"/>
    <mergeCell ref="A11:B11"/>
    <mergeCell ref="C11:K11"/>
    <mergeCell ref="H1:K2"/>
    <mergeCell ref="A13:A14"/>
    <mergeCell ref="B13:B14"/>
    <mergeCell ref="A15:A16"/>
    <mergeCell ref="B15:B16"/>
    <mergeCell ref="D16:K16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2"/>
  <sheetViews>
    <sheetView zoomScale="60" zoomScaleNormal="60" zoomScaleSheetLayoutView="80" workbookViewId="0">
      <selection activeCell="M14" sqref="M14"/>
    </sheetView>
  </sheetViews>
  <sheetFormatPr defaultRowHeight="12.75" x14ac:dyDescent="0.2"/>
  <cols>
    <col min="1" max="1" width="24" style="411" customWidth="1"/>
    <col min="2" max="2" width="38.5703125" style="41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33.28515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7.140625" style="411" customWidth="1"/>
    <col min="11" max="11" width="4.7109375" style="411" customWidth="1"/>
    <col min="12" max="29" width="9.140625" style="43"/>
    <col min="30" max="16384" width="9.140625" style="411"/>
  </cols>
  <sheetData>
    <row r="1" spans="1:11" ht="45" customHeight="1" x14ac:dyDescent="0.2">
      <c r="A1" s="1138"/>
      <c r="B1" s="1158" t="s">
        <v>1058</v>
      </c>
      <c r="C1" s="1158"/>
      <c r="D1" s="1158"/>
      <c r="E1" s="1158"/>
      <c r="F1" s="1158"/>
      <c r="G1" s="1159"/>
      <c r="H1" s="1144" t="s">
        <v>1059</v>
      </c>
      <c r="I1" s="1145"/>
      <c r="J1" s="1145"/>
      <c r="K1" s="1146"/>
    </row>
    <row r="2" spans="1:11" ht="27.75" customHeight="1" thickBot="1" x14ac:dyDescent="0.25">
      <c r="A2" s="1139"/>
      <c r="B2" s="1160"/>
      <c r="C2" s="1160"/>
      <c r="D2" s="1160"/>
      <c r="E2" s="1160"/>
      <c r="F2" s="1160"/>
      <c r="G2" s="1161"/>
      <c r="H2" s="1147"/>
      <c r="I2" s="1148"/>
      <c r="J2" s="1148"/>
      <c r="K2" s="1149"/>
    </row>
    <row r="3" spans="1:11" ht="33" customHeight="1" thickBot="1" x14ac:dyDescent="0.25">
      <c r="A3" s="969" t="s">
        <v>83</v>
      </c>
      <c r="B3" s="779" t="s">
        <v>84</v>
      </c>
      <c r="C3" s="748">
        <f>SUM(C4:C12)</f>
        <v>29</v>
      </c>
      <c r="D3" s="781" t="s">
        <v>85</v>
      </c>
      <c r="E3" s="748">
        <f>SUM(E4:E12)</f>
        <v>20</v>
      </c>
      <c r="F3" s="782" t="s">
        <v>86</v>
      </c>
      <c r="G3" s="748">
        <f>SUM(G4:G12)</f>
        <v>23</v>
      </c>
      <c r="H3" s="783" t="s">
        <v>87</v>
      </c>
      <c r="I3" s="748">
        <f>SUM(I4:I12)</f>
        <v>12</v>
      </c>
      <c r="J3" s="953" t="s">
        <v>88</v>
      </c>
      <c r="K3" s="748">
        <f>SUM(K4:K12)</f>
        <v>16</v>
      </c>
    </row>
    <row r="4" spans="1:11" ht="38.25" x14ac:dyDescent="0.2">
      <c r="A4" s="753" t="s">
        <v>379</v>
      </c>
      <c r="B4" s="754" t="s">
        <v>1060</v>
      </c>
      <c r="C4" s="755">
        <v>4</v>
      </c>
      <c r="D4" s="754" t="s">
        <v>1061</v>
      </c>
      <c r="E4" s="755">
        <v>4</v>
      </c>
      <c r="F4" s="755" t="s">
        <v>113</v>
      </c>
      <c r="G4" s="755">
        <v>4</v>
      </c>
      <c r="H4" s="754" t="s">
        <v>1041</v>
      </c>
      <c r="I4" s="755">
        <v>2</v>
      </c>
      <c r="J4" s="754" t="s">
        <v>380</v>
      </c>
      <c r="K4" s="756">
        <v>1</v>
      </c>
    </row>
    <row r="5" spans="1:11" ht="38.25" x14ac:dyDescent="0.2">
      <c r="A5" s="735" t="s">
        <v>106</v>
      </c>
      <c r="B5" s="739"/>
      <c r="C5" s="740"/>
      <c r="D5" s="975"/>
      <c r="E5" s="740"/>
      <c r="F5" s="739" t="s">
        <v>1062</v>
      </c>
      <c r="G5" s="740">
        <v>4</v>
      </c>
      <c r="H5" s="739" t="s">
        <v>1063</v>
      </c>
      <c r="I5" s="740">
        <v>4</v>
      </c>
      <c r="J5" s="923" t="s">
        <v>1042</v>
      </c>
      <c r="K5" s="734">
        <v>2</v>
      </c>
    </row>
    <row r="6" spans="1:11" ht="63.75" x14ac:dyDescent="0.2">
      <c r="A6" s="735" t="s">
        <v>115</v>
      </c>
      <c r="B6" s="739" t="s">
        <v>1064</v>
      </c>
      <c r="C6" s="740">
        <v>2</v>
      </c>
      <c r="D6" s="739" t="s">
        <v>1065</v>
      </c>
      <c r="E6" s="740">
        <v>2</v>
      </c>
      <c r="F6" s="739" t="s">
        <v>128</v>
      </c>
      <c r="G6" s="740">
        <v>2</v>
      </c>
      <c r="H6" s="739" t="s">
        <v>1066</v>
      </c>
      <c r="I6" s="740">
        <v>2</v>
      </c>
      <c r="J6" s="739" t="s">
        <v>1067</v>
      </c>
      <c r="K6" s="734">
        <v>3</v>
      </c>
    </row>
    <row r="7" spans="1:11" ht="63.75" x14ac:dyDescent="0.2">
      <c r="A7" s="735" t="s">
        <v>1044</v>
      </c>
      <c r="B7" s="739" t="s">
        <v>1068</v>
      </c>
      <c r="C7" s="740">
        <v>3</v>
      </c>
      <c r="D7" s="739" t="s">
        <v>1069</v>
      </c>
      <c r="E7" s="740">
        <v>3</v>
      </c>
      <c r="F7" s="739" t="s">
        <v>1070</v>
      </c>
      <c r="G7" s="740">
        <v>3</v>
      </c>
      <c r="H7" s="739"/>
      <c r="I7" s="740"/>
      <c r="J7" s="739" t="s">
        <v>1071</v>
      </c>
      <c r="K7" s="734">
        <v>3</v>
      </c>
    </row>
    <row r="8" spans="1:11" ht="45.75" customHeight="1" x14ac:dyDescent="0.2">
      <c r="A8" s="735" t="s">
        <v>1048</v>
      </c>
      <c r="B8" s="739" t="s">
        <v>1049</v>
      </c>
      <c r="C8" s="740">
        <v>5</v>
      </c>
      <c r="D8" s="739" t="s">
        <v>1050</v>
      </c>
      <c r="E8" s="740">
        <v>4</v>
      </c>
      <c r="F8" s="739" t="s">
        <v>130</v>
      </c>
      <c r="G8" s="740">
        <v>2</v>
      </c>
      <c r="H8" s="739"/>
      <c r="I8" s="740"/>
      <c r="J8" s="739"/>
      <c r="K8" s="734"/>
    </row>
    <row r="9" spans="1:11" s="43" customFormat="1" ht="39.950000000000003" customHeight="1" x14ac:dyDescent="0.2">
      <c r="A9" s="735" t="s">
        <v>302</v>
      </c>
      <c r="B9" s="739" t="s">
        <v>303</v>
      </c>
      <c r="C9" s="740">
        <v>2</v>
      </c>
      <c r="D9" s="739" t="s">
        <v>300</v>
      </c>
      <c r="E9" s="740">
        <v>2</v>
      </c>
      <c r="F9" s="739" t="s">
        <v>130</v>
      </c>
      <c r="G9" s="740">
        <v>2</v>
      </c>
      <c r="H9" s="739" t="s">
        <v>304</v>
      </c>
      <c r="I9" s="740">
        <v>2</v>
      </c>
      <c r="J9" s="739" t="s">
        <v>1215</v>
      </c>
      <c r="K9" s="734">
        <v>2</v>
      </c>
    </row>
    <row r="10" spans="1:11" s="43" customFormat="1" ht="57.75" customHeight="1" x14ac:dyDescent="0.2">
      <c r="A10" s="759" t="s">
        <v>140</v>
      </c>
      <c r="B10" s="739" t="s">
        <v>1073</v>
      </c>
      <c r="C10" s="740">
        <v>5</v>
      </c>
      <c r="D10" s="739" t="s">
        <v>133</v>
      </c>
      <c r="E10" s="740">
        <v>4</v>
      </c>
      <c r="F10" s="739" t="s">
        <v>386</v>
      </c>
      <c r="G10" s="740">
        <v>2</v>
      </c>
      <c r="H10" s="739" t="s">
        <v>1052</v>
      </c>
      <c r="I10" s="740">
        <v>2</v>
      </c>
      <c r="J10" s="739" t="s">
        <v>1074</v>
      </c>
      <c r="K10" s="741">
        <v>2</v>
      </c>
    </row>
    <row r="11" spans="1:11" s="43" customFormat="1" ht="31.5" customHeight="1" x14ac:dyDescent="0.2">
      <c r="A11" s="58" t="s">
        <v>1020</v>
      </c>
      <c r="B11" s="921" t="s">
        <v>151</v>
      </c>
      <c r="C11" s="921">
        <v>2</v>
      </c>
      <c r="D11" s="922" t="s">
        <v>1113</v>
      </c>
      <c r="E11" s="921">
        <v>1</v>
      </c>
      <c r="F11" s="924" t="s">
        <v>109</v>
      </c>
      <c r="G11" s="921">
        <v>2</v>
      </c>
      <c r="H11" s="921"/>
      <c r="I11" s="921"/>
      <c r="J11" s="670" t="s">
        <v>1014</v>
      </c>
      <c r="K11" s="919">
        <v>3</v>
      </c>
    </row>
    <row r="12" spans="1:11" s="43" customFormat="1" ht="38.25" x14ac:dyDescent="0.2">
      <c r="A12" s="735" t="s">
        <v>1075</v>
      </c>
      <c r="B12" s="739" t="s">
        <v>1076</v>
      </c>
      <c r="C12" s="740">
        <v>6</v>
      </c>
      <c r="D12" s="739"/>
      <c r="E12" s="740"/>
      <c r="F12" s="739" t="s">
        <v>1077</v>
      </c>
      <c r="G12" s="740">
        <v>2</v>
      </c>
      <c r="H12" s="739"/>
      <c r="I12" s="740"/>
      <c r="J12" s="739"/>
      <c r="K12" s="734"/>
    </row>
    <row r="13" spans="1:11" s="43" customFormat="1" ht="30" customHeight="1" thickBot="1" x14ac:dyDescent="0.25">
      <c r="A13" s="760"/>
      <c r="B13" s="761" t="s">
        <v>84</v>
      </c>
      <c r="C13" s="762"/>
      <c r="D13" s="761" t="s">
        <v>85</v>
      </c>
      <c r="E13" s="762"/>
      <c r="F13" s="761" t="s">
        <v>86</v>
      </c>
      <c r="G13" s="762"/>
      <c r="H13" s="761" t="s">
        <v>87</v>
      </c>
      <c r="I13" s="762"/>
      <c r="J13" s="761" t="s">
        <v>88</v>
      </c>
      <c r="K13" s="763"/>
    </row>
    <row r="14" spans="1:11" s="43" customFormat="1" ht="16.5" thickBot="1" x14ac:dyDescent="0.3">
      <c r="A14" s="1150" t="s">
        <v>103</v>
      </c>
      <c r="B14" s="1151"/>
      <c r="C14" s="1151"/>
      <c r="D14" s="1151"/>
      <c r="E14" s="1151"/>
      <c r="F14" s="1151"/>
      <c r="G14" s="1151"/>
      <c r="H14" s="1151"/>
      <c r="I14" s="1151"/>
      <c r="J14" s="1151"/>
      <c r="K14" s="1152"/>
    </row>
    <row r="15" spans="1:11" s="43" customFormat="1" ht="13.5" thickBot="1" x14ac:dyDescent="0.25">
      <c r="A15" s="411" t="s">
        <v>1078</v>
      </c>
      <c r="B15" s="411"/>
      <c r="C15" s="411"/>
      <c r="E15" s="411"/>
      <c r="F15" s="411"/>
      <c r="G15" s="411"/>
      <c r="H15" s="411"/>
      <c r="I15" s="411"/>
      <c r="J15" s="411"/>
      <c r="K15" s="411"/>
    </row>
    <row r="16" spans="1:11" ht="26.25" thickBot="1" x14ac:dyDescent="0.4">
      <c r="A16" s="1126" t="s">
        <v>362</v>
      </c>
      <c r="B16" s="1153"/>
      <c r="C16" s="1167" t="s">
        <v>353</v>
      </c>
      <c r="D16" s="1168"/>
      <c r="E16" s="1168"/>
      <c r="F16" s="1168"/>
      <c r="G16" s="1168"/>
      <c r="H16" s="1168"/>
      <c r="I16" s="1168"/>
      <c r="J16" s="1168"/>
      <c r="K16" s="1169"/>
    </row>
    <row r="17" spans="1:11" ht="16.5" thickBot="1" x14ac:dyDescent="0.3">
      <c r="A17" s="108" t="s">
        <v>363</v>
      </c>
      <c r="B17" s="968"/>
      <c r="C17" s="109"/>
      <c r="D17" s="110"/>
      <c r="E17" s="110"/>
      <c r="F17" s="110"/>
      <c r="G17" s="110"/>
      <c r="H17" s="110"/>
      <c r="I17" s="110"/>
      <c r="J17" s="110"/>
      <c r="K17" s="111"/>
    </row>
    <row r="18" spans="1:11" ht="15.75" x14ac:dyDescent="0.25">
      <c r="A18" s="1130">
        <v>-0.1</v>
      </c>
      <c r="B18" s="1132"/>
      <c r="C18" s="609"/>
      <c r="D18" s="966"/>
      <c r="E18" s="966"/>
      <c r="F18" s="966"/>
      <c r="G18" s="966"/>
      <c r="H18" s="966"/>
      <c r="I18" s="966"/>
      <c r="J18" s="966"/>
      <c r="K18" s="967"/>
    </row>
    <row r="19" spans="1:11" ht="16.5" thickBot="1" x14ac:dyDescent="0.3">
      <c r="A19" s="1131"/>
      <c r="B19" s="1133"/>
      <c r="C19" s="609"/>
      <c r="D19" s="966"/>
      <c r="E19" s="966"/>
      <c r="F19" s="966"/>
      <c r="G19" s="966"/>
      <c r="H19" s="966"/>
      <c r="I19" s="966"/>
      <c r="J19" s="966"/>
      <c r="K19" s="967"/>
    </row>
    <row r="20" spans="1:11" ht="15.75" x14ac:dyDescent="0.25">
      <c r="A20" s="1134" t="s">
        <v>364</v>
      </c>
      <c r="B20" s="1132"/>
      <c r="C20" s="609"/>
      <c r="D20" s="966"/>
      <c r="E20" s="966"/>
      <c r="F20" s="966"/>
      <c r="G20" s="966"/>
      <c r="H20" s="966"/>
      <c r="I20" s="966"/>
      <c r="J20" s="966"/>
      <c r="K20" s="967"/>
    </row>
    <row r="21" spans="1:11" ht="16.5" thickBot="1" x14ac:dyDescent="0.3">
      <c r="A21" s="1135"/>
      <c r="B21" s="1133"/>
      <c r="C21" s="965"/>
      <c r="D21" s="1136" t="s">
        <v>354</v>
      </c>
      <c r="E21" s="1136"/>
      <c r="F21" s="1136"/>
      <c r="G21" s="1136"/>
      <c r="H21" s="1136"/>
      <c r="I21" s="1136"/>
      <c r="J21" s="1136"/>
      <c r="K21" s="1137"/>
    </row>
    <row r="22" spans="1:11" ht="15.75" x14ac:dyDescent="0.25">
      <c r="C22" s="966"/>
      <c r="D22" s="1157"/>
      <c r="E22" s="1157"/>
      <c r="F22" s="1157"/>
      <c r="G22" s="1157"/>
      <c r="H22" s="1157"/>
      <c r="I22" s="1157"/>
      <c r="J22" s="1157"/>
      <c r="K22" s="1157"/>
    </row>
  </sheetData>
  <mergeCells count="12">
    <mergeCell ref="D22:K22"/>
    <mergeCell ref="A1:A2"/>
    <mergeCell ref="B1:G2"/>
    <mergeCell ref="H1:K2"/>
    <mergeCell ref="A14:K14"/>
    <mergeCell ref="A16:B16"/>
    <mergeCell ref="C16:K16"/>
    <mergeCell ref="A18:A19"/>
    <mergeCell ref="B18:B19"/>
    <mergeCell ref="A20:A21"/>
    <mergeCell ref="B20:B21"/>
    <mergeCell ref="D21:K21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71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5">
    <tabColor rgb="FF92D050"/>
  </sheetPr>
  <dimension ref="A1:R17"/>
  <sheetViews>
    <sheetView view="pageBreakPreview" zoomScale="80" zoomScaleSheetLayoutView="80" workbookViewId="0">
      <selection activeCell="M6" sqref="M6"/>
    </sheetView>
  </sheetViews>
  <sheetFormatPr defaultRowHeight="12.75" x14ac:dyDescent="0.2"/>
  <cols>
    <col min="1" max="1" width="20.140625" customWidth="1"/>
    <col min="2" max="2" width="29.140625" customWidth="1"/>
    <col min="3" max="3" width="4.7109375" customWidth="1"/>
    <col min="4" max="4" width="24.42578125" customWidth="1"/>
    <col min="5" max="5" width="4.7109375" customWidth="1"/>
    <col min="6" max="6" width="20" customWidth="1"/>
    <col min="7" max="7" width="4.7109375" customWidth="1"/>
    <col min="8" max="8" width="22.5703125" customWidth="1"/>
    <col min="9" max="9" width="4.7109375" customWidth="1"/>
    <col min="10" max="10" width="23.140625" customWidth="1"/>
    <col min="11" max="11" width="4.7109375" customWidth="1"/>
  </cols>
  <sheetData>
    <row r="1" spans="1:18" ht="45" customHeight="1" x14ac:dyDescent="0.2">
      <c r="A1" s="1172"/>
      <c r="B1" s="1283" t="s">
        <v>522</v>
      </c>
      <c r="C1" s="1283"/>
      <c r="D1" s="1283"/>
      <c r="E1" s="1283"/>
      <c r="F1" s="1283"/>
      <c r="G1" s="1409"/>
      <c r="H1" s="1178" t="s">
        <v>722</v>
      </c>
      <c r="I1" s="1179"/>
      <c r="J1" s="1179"/>
      <c r="K1" s="1180"/>
    </row>
    <row r="2" spans="1:18" ht="20.2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18" ht="21.75" customHeight="1" thickBot="1" x14ac:dyDescent="0.25">
      <c r="A3" s="372" t="s">
        <v>83</v>
      </c>
      <c r="B3" s="114" t="s">
        <v>84</v>
      </c>
      <c r="C3" s="115">
        <f>SUM(C4:C10)</f>
        <v>33</v>
      </c>
      <c r="D3" s="116" t="s">
        <v>85</v>
      </c>
      <c r="E3" s="115">
        <f>SUM(E4:E10)</f>
        <v>15</v>
      </c>
      <c r="F3" s="117" t="s">
        <v>86</v>
      </c>
      <c r="G3" s="115">
        <f>SUM(G4:G10)</f>
        <v>21</v>
      </c>
      <c r="H3" s="118" t="s">
        <v>87</v>
      </c>
      <c r="I3" s="115">
        <f>SUM(I4:I10)</f>
        <v>17</v>
      </c>
      <c r="J3" s="119" t="s">
        <v>88</v>
      </c>
      <c r="K3" s="115">
        <f>SUM(K4:K10)</f>
        <v>14</v>
      </c>
    </row>
    <row r="4" spans="1:18" ht="51" x14ac:dyDescent="0.2">
      <c r="A4" s="63" t="s">
        <v>154</v>
      </c>
      <c r="B4" s="27" t="s">
        <v>98</v>
      </c>
      <c r="C4" s="30">
        <v>5</v>
      </c>
      <c r="D4" s="27" t="s">
        <v>156</v>
      </c>
      <c r="E4" s="30">
        <v>5</v>
      </c>
      <c r="F4" s="27" t="s">
        <v>161</v>
      </c>
      <c r="G4" s="30">
        <v>5</v>
      </c>
      <c r="H4" s="27" t="s">
        <v>511</v>
      </c>
      <c r="I4" s="30">
        <v>3</v>
      </c>
      <c r="J4" s="11" t="s">
        <v>15</v>
      </c>
      <c r="K4" s="31">
        <v>2</v>
      </c>
    </row>
    <row r="5" spans="1:18" ht="31.5" customHeight="1" x14ac:dyDescent="0.2">
      <c r="A5" s="58" t="s">
        <v>168</v>
      </c>
      <c r="B5" s="26" t="s">
        <v>11</v>
      </c>
      <c r="C5" s="24">
        <v>6</v>
      </c>
      <c r="D5" s="26" t="s">
        <v>152</v>
      </c>
      <c r="E5" s="24">
        <v>5</v>
      </c>
      <c r="F5" s="26" t="s">
        <v>10</v>
      </c>
      <c r="G5" s="24">
        <v>5</v>
      </c>
      <c r="H5" s="26" t="s">
        <v>471</v>
      </c>
      <c r="I5" s="24">
        <v>2</v>
      </c>
      <c r="J5" s="801" t="s">
        <v>880</v>
      </c>
      <c r="K5" s="32">
        <v>3</v>
      </c>
    </row>
    <row r="6" spans="1:18" ht="46.5" customHeight="1" x14ac:dyDescent="0.2">
      <c r="A6" s="58" t="s">
        <v>92</v>
      </c>
      <c r="B6" s="26" t="s">
        <v>219</v>
      </c>
      <c r="C6" s="25">
        <v>5</v>
      </c>
      <c r="D6" s="26" t="s">
        <v>12</v>
      </c>
      <c r="E6" s="25">
        <v>5</v>
      </c>
      <c r="F6" s="26" t="s">
        <v>220</v>
      </c>
      <c r="G6" s="25">
        <v>2</v>
      </c>
      <c r="H6" s="26"/>
      <c r="I6" s="25"/>
      <c r="J6" s="670" t="s">
        <v>1014</v>
      </c>
      <c r="K6" s="28">
        <v>4</v>
      </c>
    </row>
    <row r="7" spans="1:18" ht="42" customHeight="1" x14ac:dyDescent="0.2">
      <c r="A7" s="58" t="s">
        <v>155</v>
      </c>
      <c r="B7" s="26" t="s">
        <v>160</v>
      </c>
      <c r="C7" s="25">
        <v>6</v>
      </c>
      <c r="D7" s="25"/>
      <c r="E7" s="25"/>
      <c r="F7" s="26" t="s">
        <v>189</v>
      </c>
      <c r="G7" s="25">
        <v>5</v>
      </c>
      <c r="H7" s="298" t="s">
        <v>139</v>
      </c>
      <c r="I7" s="25">
        <v>6</v>
      </c>
      <c r="J7" s="5"/>
      <c r="K7" s="28"/>
      <c r="M7" t="s">
        <v>564</v>
      </c>
    </row>
    <row r="8" spans="1:18" ht="54.75" customHeight="1" x14ac:dyDescent="0.2">
      <c r="A8" s="64" t="s">
        <v>248</v>
      </c>
      <c r="B8" s="53" t="s">
        <v>472</v>
      </c>
      <c r="C8" s="54">
        <v>5</v>
      </c>
      <c r="D8" s="54"/>
      <c r="E8" s="54"/>
      <c r="F8" s="53"/>
      <c r="G8" s="54"/>
      <c r="H8" s="26"/>
      <c r="I8" s="54"/>
      <c r="J8" s="53" t="s">
        <v>788</v>
      </c>
      <c r="K8" s="54">
        <v>5</v>
      </c>
    </row>
    <row r="9" spans="1:18" s="411" customFormat="1" ht="43.5" customHeight="1" x14ac:dyDescent="0.2">
      <c r="A9" s="162" t="s">
        <v>776</v>
      </c>
      <c r="B9" s="163" t="s">
        <v>789</v>
      </c>
      <c r="C9" s="164">
        <v>6</v>
      </c>
      <c r="D9" s="163"/>
      <c r="E9" s="164"/>
      <c r="F9" s="163" t="s">
        <v>132</v>
      </c>
      <c r="G9" s="164">
        <v>4</v>
      </c>
      <c r="H9" s="796" t="s">
        <v>790</v>
      </c>
      <c r="I9" s="25">
        <v>6</v>
      </c>
      <c r="J9" s="163" t="s">
        <v>564</v>
      </c>
      <c r="K9" s="166"/>
    </row>
    <row r="10" spans="1:18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8" ht="16.5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8" ht="18" customHeight="1" thickBot="1" x14ac:dyDescent="0.3">
      <c r="A12" s="1335" t="s">
        <v>362</v>
      </c>
      <c r="B12" s="1336"/>
      <c r="C12" s="1340" t="s">
        <v>353</v>
      </c>
      <c r="D12" s="1416"/>
      <c r="E12" s="1416"/>
      <c r="F12" s="1416"/>
      <c r="G12" s="1416"/>
      <c r="H12" s="1416"/>
      <c r="I12" s="1416"/>
      <c r="J12" s="1416"/>
      <c r="K12" s="1417"/>
      <c r="M12" s="41"/>
      <c r="R12" s="42"/>
    </row>
    <row r="13" spans="1:18" ht="24" customHeight="1" thickBot="1" x14ac:dyDescent="0.25">
      <c r="A13" s="112" t="s">
        <v>363</v>
      </c>
      <c r="B13" s="374"/>
      <c r="C13" s="336"/>
      <c r="D13" s="337"/>
      <c r="E13" s="337"/>
      <c r="F13" s="337"/>
      <c r="G13" s="337"/>
      <c r="H13" s="337"/>
      <c r="I13" s="337"/>
      <c r="J13" s="337"/>
      <c r="K13" s="338"/>
    </row>
    <row r="14" spans="1:18" x14ac:dyDescent="0.2">
      <c r="A14" s="1338">
        <v>-0.1</v>
      </c>
      <c r="B14" s="1340"/>
      <c r="C14" s="334"/>
      <c r="D14" s="370"/>
      <c r="E14" s="370"/>
      <c r="F14" s="370"/>
      <c r="G14" s="370"/>
      <c r="H14" s="370"/>
      <c r="I14" s="370"/>
      <c r="J14" s="370"/>
      <c r="K14" s="335"/>
    </row>
    <row r="15" spans="1:18" ht="13.5" thickBot="1" x14ac:dyDescent="0.25">
      <c r="A15" s="1403"/>
      <c r="B15" s="1381"/>
      <c r="C15" s="334"/>
      <c r="D15" s="370"/>
      <c r="E15" s="370"/>
      <c r="F15" s="370"/>
      <c r="G15" s="370"/>
      <c r="H15" s="370"/>
      <c r="I15" s="370"/>
      <c r="J15" s="370"/>
      <c r="K15" s="335"/>
    </row>
    <row r="16" spans="1:18" x14ac:dyDescent="0.2">
      <c r="A16" s="1404" t="s">
        <v>364</v>
      </c>
      <c r="B16" s="1340"/>
      <c r="C16" s="334"/>
      <c r="D16" s="370"/>
      <c r="E16" s="370"/>
      <c r="F16" s="370"/>
      <c r="G16" s="370"/>
      <c r="H16" s="370"/>
      <c r="I16" s="370"/>
      <c r="J16" s="370"/>
      <c r="K16" s="335"/>
    </row>
    <row r="17" spans="1:11" ht="13.5" thickBot="1" x14ac:dyDescent="0.25">
      <c r="A17" s="1405"/>
      <c r="B17" s="1381"/>
      <c r="C17" s="373"/>
      <c r="D17" s="1382" t="s">
        <v>354</v>
      </c>
      <c r="E17" s="1382"/>
      <c r="F17" s="1382"/>
      <c r="G17" s="1382"/>
      <c r="H17" s="1382"/>
      <c r="I17" s="1382"/>
      <c r="J17" s="1382"/>
      <c r="K17" s="1406"/>
    </row>
  </sheetData>
  <mergeCells count="11">
    <mergeCell ref="A1:A2"/>
    <mergeCell ref="B1:G2"/>
    <mergeCell ref="A11:K11"/>
    <mergeCell ref="A12:B12"/>
    <mergeCell ref="C12:K12"/>
    <mergeCell ref="H1:K2"/>
    <mergeCell ref="A14:A15"/>
    <mergeCell ref="B14:B15"/>
    <mergeCell ref="A16:A17"/>
    <mergeCell ref="B16:B17"/>
    <mergeCell ref="D17:K17"/>
  </mergeCells>
  <printOptions horizontalCentered="1"/>
  <pageMargins left="0.27559055118110237" right="0.51181102362204722" top="0.51181102362204722" bottom="0.15748031496062992" header="0.19685039370078741" footer="0.11811023622047245"/>
  <pageSetup paperSize="9" scale="85" orientation="landscape" horizontalDpi="300" verticalDpi="300" r:id="rId1"/>
  <headerFooter alignWithMargins="0"/>
  <colBreaks count="1" manualBreakCount="1">
    <brk id="11" max="15" man="1"/>
  </colBreak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6">
    <tabColor rgb="FF92D050"/>
  </sheetPr>
  <dimension ref="A1:R16"/>
  <sheetViews>
    <sheetView view="pageBreakPreview" zoomScaleNormal="70" zoomScaleSheetLayoutView="100" workbookViewId="0">
      <selection activeCell="E6" sqref="E6"/>
    </sheetView>
  </sheetViews>
  <sheetFormatPr defaultRowHeight="12.75" x14ac:dyDescent="0.2"/>
  <cols>
    <col min="1" max="1" width="20.140625" customWidth="1"/>
    <col min="2" max="2" width="33.28515625" customWidth="1"/>
    <col min="3" max="3" width="4" customWidth="1"/>
    <col min="4" max="4" width="20.42578125" customWidth="1"/>
    <col min="5" max="5" width="4" customWidth="1"/>
    <col min="6" max="6" width="23.42578125" customWidth="1"/>
    <col min="7" max="7" width="4.28515625" customWidth="1"/>
    <col min="8" max="8" width="26" customWidth="1"/>
    <col min="9" max="9" width="4" customWidth="1"/>
    <col min="10" max="10" width="23.140625" customWidth="1"/>
    <col min="11" max="11" width="4" customWidth="1"/>
  </cols>
  <sheetData>
    <row r="1" spans="1:18" ht="28.5" customHeight="1" x14ac:dyDescent="0.2">
      <c r="A1" s="1172"/>
      <c r="B1" s="1284" t="s">
        <v>629</v>
      </c>
      <c r="C1" s="1284"/>
      <c r="D1" s="1284"/>
      <c r="E1" s="1284"/>
      <c r="F1" s="1284"/>
      <c r="G1" s="1285"/>
      <c r="H1" s="1178" t="s">
        <v>722</v>
      </c>
      <c r="I1" s="1179"/>
      <c r="J1" s="1179"/>
      <c r="K1" s="1180"/>
    </row>
    <row r="2" spans="1:18" ht="32.25" customHeight="1" thickBot="1" x14ac:dyDescent="0.25">
      <c r="A2" s="1173"/>
      <c r="B2" s="1286"/>
      <c r="C2" s="1286"/>
      <c r="D2" s="1286"/>
      <c r="E2" s="1286"/>
      <c r="F2" s="1286"/>
      <c r="G2" s="1287"/>
      <c r="H2" s="1181"/>
      <c r="I2" s="1182"/>
      <c r="J2" s="1182"/>
      <c r="K2" s="1183"/>
    </row>
    <row r="3" spans="1:18" ht="23.25" customHeight="1" thickBot="1" x14ac:dyDescent="0.25">
      <c r="A3" s="372" t="s">
        <v>83</v>
      </c>
      <c r="B3" s="114" t="s">
        <v>84</v>
      </c>
      <c r="C3" s="115">
        <f>SUM(C4:C9)</f>
        <v>42</v>
      </c>
      <c r="D3" s="116" t="s">
        <v>85</v>
      </c>
      <c r="E3" s="115">
        <f>SUM(E4:E9)</f>
        <v>12</v>
      </c>
      <c r="F3" s="117" t="s">
        <v>86</v>
      </c>
      <c r="G3" s="115">
        <f>SUM(G4:G9)</f>
        <v>19</v>
      </c>
      <c r="H3" s="118" t="s">
        <v>87</v>
      </c>
      <c r="I3" s="115">
        <f>SUM(I4:I9)</f>
        <v>16</v>
      </c>
      <c r="J3" s="119" t="s">
        <v>88</v>
      </c>
      <c r="K3" s="115">
        <f>SUM(K4:K9)</f>
        <v>11</v>
      </c>
    </row>
    <row r="4" spans="1:18" ht="52.5" customHeight="1" x14ac:dyDescent="0.2">
      <c r="A4" s="63" t="s">
        <v>154</v>
      </c>
      <c r="B4" s="27" t="s">
        <v>98</v>
      </c>
      <c r="C4" s="30">
        <v>9</v>
      </c>
      <c r="D4" s="27" t="s">
        <v>156</v>
      </c>
      <c r="E4" s="30">
        <v>8</v>
      </c>
      <c r="F4" s="27" t="s">
        <v>161</v>
      </c>
      <c r="G4" s="30">
        <v>6</v>
      </c>
      <c r="H4" s="27" t="s">
        <v>511</v>
      </c>
      <c r="I4" s="30">
        <v>5</v>
      </c>
      <c r="J4" s="11" t="s">
        <v>15</v>
      </c>
      <c r="K4" s="31">
        <v>2</v>
      </c>
    </row>
    <row r="5" spans="1:18" ht="42.75" customHeight="1" x14ac:dyDescent="0.2">
      <c r="A5" s="58" t="s">
        <v>92</v>
      </c>
      <c r="B5" s="26" t="s">
        <v>219</v>
      </c>
      <c r="C5" s="25">
        <v>6</v>
      </c>
      <c r="D5" s="26" t="s">
        <v>12</v>
      </c>
      <c r="E5" s="25">
        <v>4</v>
      </c>
      <c r="F5" s="26" t="s">
        <v>220</v>
      </c>
      <c r="G5" s="25">
        <v>5</v>
      </c>
      <c r="H5" s="801" t="s">
        <v>880</v>
      </c>
      <c r="I5" s="25">
        <v>1</v>
      </c>
      <c r="J5" s="670" t="s">
        <v>1014</v>
      </c>
      <c r="K5" s="28">
        <v>3</v>
      </c>
    </row>
    <row r="6" spans="1:18" ht="42" customHeight="1" x14ac:dyDescent="0.2">
      <c r="A6" s="58" t="s">
        <v>155</v>
      </c>
      <c r="B6" s="26" t="s">
        <v>160</v>
      </c>
      <c r="C6" s="25">
        <v>9</v>
      </c>
      <c r="D6" s="25"/>
      <c r="E6" s="25"/>
      <c r="F6" s="26" t="s">
        <v>189</v>
      </c>
      <c r="G6" s="25">
        <v>4</v>
      </c>
      <c r="H6" s="25" t="s">
        <v>139</v>
      </c>
      <c r="I6" s="25">
        <v>5</v>
      </c>
      <c r="J6" s="89"/>
      <c r="K6" s="28"/>
    </row>
    <row r="7" spans="1:18" s="411" customFormat="1" ht="61.5" customHeight="1" x14ac:dyDescent="0.2">
      <c r="A7" s="64" t="s">
        <v>248</v>
      </c>
      <c r="B7" s="53" t="s">
        <v>472</v>
      </c>
      <c r="C7" s="54">
        <v>8</v>
      </c>
      <c r="D7" s="54"/>
      <c r="E7" s="54"/>
      <c r="F7" s="53"/>
      <c r="G7" s="54"/>
      <c r="H7" s="53"/>
      <c r="I7" s="54"/>
      <c r="J7" s="53" t="s">
        <v>788</v>
      </c>
      <c r="K7" s="54">
        <v>6</v>
      </c>
    </row>
    <row r="8" spans="1:18" ht="56.25" customHeight="1" x14ac:dyDescent="0.2">
      <c r="A8" s="162" t="s">
        <v>776</v>
      </c>
      <c r="B8" s="163" t="s">
        <v>789</v>
      </c>
      <c r="C8" s="164">
        <v>10</v>
      </c>
      <c r="D8" s="163"/>
      <c r="E8" s="164"/>
      <c r="F8" s="163" t="s">
        <v>132</v>
      </c>
      <c r="G8" s="164">
        <v>4</v>
      </c>
      <c r="H8" s="26" t="s">
        <v>790</v>
      </c>
      <c r="I8" s="25">
        <v>5</v>
      </c>
      <c r="J8" s="163" t="s">
        <v>564</v>
      </c>
      <c r="K8" s="166"/>
    </row>
    <row r="9" spans="1:18" ht="20.25" customHeight="1" thickBot="1" x14ac:dyDescent="0.25">
      <c r="A9" s="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18" ht="21.75" customHeight="1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8" ht="26.25" thickBot="1" x14ac:dyDescent="0.4">
      <c r="A11" s="1126" t="s">
        <v>362</v>
      </c>
      <c r="B11" s="1153"/>
      <c r="C11" s="1154" t="s">
        <v>353</v>
      </c>
      <c r="D11" s="1155"/>
      <c r="E11" s="1155"/>
      <c r="F11" s="1155"/>
      <c r="G11" s="1155"/>
      <c r="H11" s="1155"/>
      <c r="I11" s="1155"/>
      <c r="J11" s="1155"/>
      <c r="K11" s="1156"/>
    </row>
    <row r="12" spans="1:18" ht="32.25" customHeight="1" thickBot="1" x14ac:dyDescent="0.3">
      <c r="A12" s="134" t="s">
        <v>363</v>
      </c>
      <c r="B12" s="144"/>
      <c r="C12" s="132"/>
      <c r="D12" s="145"/>
      <c r="E12" s="145"/>
      <c r="F12" s="145"/>
      <c r="G12" s="145"/>
      <c r="H12" s="145"/>
      <c r="I12" s="145"/>
      <c r="J12" s="145"/>
      <c r="K12" s="133"/>
      <c r="M12" s="41"/>
      <c r="R12" s="42"/>
    </row>
    <row r="13" spans="1:18" ht="15.75" x14ac:dyDescent="0.25">
      <c r="A13" s="1130">
        <v>-0.1</v>
      </c>
      <c r="B13" s="1132"/>
      <c r="C13" s="84"/>
      <c r="D13" s="142"/>
      <c r="E13" s="142"/>
      <c r="F13" s="142"/>
      <c r="G13" s="142"/>
      <c r="H13" s="142"/>
      <c r="I13" s="142"/>
      <c r="J13" s="142"/>
      <c r="K13" s="143"/>
    </row>
    <row r="14" spans="1:18" ht="16.5" thickBot="1" x14ac:dyDescent="0.3">
      <c r="A14" s="1131"/>
      <c r="B14" s="1133"/>
      <c r="C14" s="84"/>
      <c r="D14" s="142"/>
      <c r="E14" s="142"/>
      <c r="F14" s="142"/>
      <c r="G14" s="142"/>
      <c r="H14" s="142"/>
      <c r="I14" s="142"/>
      <c r="J14" s="142"/>
      <c r="K14" s="143"/>
    </row>
    <row r="15" spans="1:18" ht="15.75" x14ac:dyDescent="0.25">
      <c r="A15" s="1134" t="s">
        <v>364</v>
      </c>
      <c r="B15" s="1132"/>
      <c r="C15" s="84"/>
      <c r="D15" s="142"/>
      <c r="E15" s="142"/>
      <c r="F15" s="142"/>
      <c r="G15" s="142"/>
      <c r="H15" s="142"/>
      <c r="I15" s="142"/>
      <c r="J15" s="142"/>
      <c r="K15" s="143"/>
    </row>
    <row r="16" spans="1:18" ht="16.5" thickBot="1" x14ac:dyDescent="0.3">
      <c r="A16" s="1135"/>
      <c r="B16" s="1133"/>
      <c r="C16" s="141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:A2"/>
    <mergeCell ref="B1:G2"/>
    <mergeCell ref="A10:K10"/>
    <mergeCell ref="A11:B11"/>
    <mergeCell ref="C11:K11"/>
    <mergeCell ref="H1:K2"/>
    <mergeCell ref="A13:A14"/>
    <mergeCell ref="B13:B14"/>
    <mergeCell ref="A15:A16"/>
    <mergeCell ref="B15:B16"/>
    <mergeCell ref="D16:K16"/>
  </mergeCells>
  <pageMargins left="0.51181102362204722" right="0.51181102362204722" top="0.78740157480314965" bottom="0.78740157480314965" header="0.31496062992125984" footer="0.31496062992125984"/>
  <pageSetup scale="76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7">
    <tabColor rgb="FF92D050"/>
  </sheetPr>
  <dimension ref="A1:K18"/>
  <sheetViews>
    <sheetView view="pageBreakPreview" zoomScale="70" zoomScaleSheetLayoutView="70" workbookViewId="0">
      <selection activeCell="L10" sqref="L10"/>
    </sheetView>
  </sheetViews>
  <sheetFormatPr defaultRowHeight="12.75" x14ac:dyDescent="0.2"/>
  <cols>
    <col min="1" max="1" width="20.7109375" customWidth="1"/>
    <col min="2" max="2" width="29.140625" customWidth="1"/>
    <col min="3" max="3" width="4.7109375" customWidth="1"/>
    <col min="4" max="4" width="26.7109375" bestFit="1" customWidth="1"/>
    <col min="5" max="5" width="4.7109375" customWidth="1"/>
    <col min="6" max="6" width="24" customWidth="1"/>
    <col min="7" max="7" width="4.7109375" customWidth="1"/>
    <col min="8" max="8" width="29.42578125" customWidth="1"/>
    <col min="9" max="9" width="4.7109375" customWidth="1"/>
    <col min="10" max="10" width="21.5703125" customWidth="1"/>
    <col min="11" max="11" width="4.7109375" customWidth="1"/>
  </cols>
  <sheetData>
    <row r="1" spans="1:11" ht="45" customHeight="1" x14ac:dyDescent="0.2">
      <c r="A1" s="1172"/>
      <c r="B1" s="1279" t="s">
        <v>357</v>
      </c>
      <c r="C1" s="1279"/>
      <c r="D1" s="1279"/>
      <c r="E1" s="1279"/>
      <c r="F1" s="1279"/>
      <c r="G1" s="1280"/>
      <c r="H1" s="1178" t="s">
        <v>719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3.25" customHeight="1" thickBot="1" x14ac:dyDescent="0.25">
      <c r="A3" s="392" t="s">
        <v>83</v>
      </c>
      <c r="B3" s="114" t="s">
        <v>84</v>
      </c>
      <c r="C3" s="115">
        <f>SUM(C4:C12)</f>
        <v>33</v>
      </c>
      <c r="D3" s="116" t="s">
        <v>85</v>
      </c>
      <c r="E3" s="115">
        <f>SUM(E4:E12)</f>
        <v>11</v>
      </c>
      <c r="F3" s="117" t="s">
        <v>86</v>
      </c>
      <c r="G3" s="115">
        <f>SUM(G4:G12)</f>
        <v>23</v>
      </c>
      <c r="H3" s="118" t="s">
        <v>87</v>
      </c>
      <c r="I3" s="115">
        <f>SUM(I4:I12)</f>
        <v>22</v>
      </c>
      <c r="J3" s="810" t="s">
        <v>88</v>
      </c>
      <c r="K3" s="115">
        <f>SUM(K4:K10)</f>
        <v>11</v>
      </c>
    </row>
    <row r="4" spans="1:11" ht="42.75" customHeight="1" x14ac:dyDescent="0.2">
      <c r="A4" s="63" t="s">
        <v>154</v>
      </c>
      <c r="B4" s="27" t="s">
        <v>98</v>
      </c>
      <c r="C4" s="30">
        <v>4</v>
      </c>
      <c r="D4" s="27" t="s">
        <v>156</v>
      </c>
      <c r="E4" s="30">
        <v>4</v>
      </c>
      <c r="F4" s="27" t="s">
        <v>161</v>
      </c>
      <c r="G4" s="30">
        <v>5</v>
      </c>
      <c r="H4" s="27" t="s">
        <v>631</v>
      </c>
      <c r="I4" s="30">
        <v>3</v>
      </c>
      <c r="J4" s="11" t="s">
        <v>880</v>
      </c>
      <c r="K4" s="31">
        <v>3</v>
      </c>
    </row>
    <row r="5" spans="1:11" ht="32.25" customHeight="1" x14ac:dyDescent="0.2">
      <c r="A5" s="58" t="s">
        <v>168</v>
      </c>
      <c r="B5" s="26" t="s">
        <v>11</v>
      </c>
      <c r="C5" s="24">
        <v>6</v>
      </c>
      <c r="D5" s="26" t="s">
        <v>152</v>
      </c>
      <c r="E5" s="24">
        <v>4</v>
      </c>
      <c r="F5" s="26" t="s">
        <v>10</v>
      </c>
      <c r="G5" s="24">
        <v>4</v>
      </c>
      <c r="H5" s="26" t="s">
        <v>9</v>
      </c>
      <c r="I5" s="24">
        <v>3</v>
      </c>
      <c r="J5" s="868"/>
      <c r="K5" s="32">
        <v>2</v>
      </c>
    </row>
    <row r="6" spans="1:11" ht="39.75" customHeight="1" x14ac:dyDescent="0.2">
      <c r="A6" s="58" t="s">
        <v>92</v>
      </c>
      <c r="B6" s="26" t="s">
        <v>219</v>
      </c>
      <c r="C6" s="25">
        <v>4</v>
      </c>
      <c r="D6" s="26" t="s">
        <v>12</v>
      </c>
      <c r="E6" s="25">
        <v>2</v>
      </c>
      <c r="F6" s="26" t="s">
        <v>220</v>
      </c>
      <c r="G6" s="25">
        <v>2</v>
      </c>
      <c r="H6" s="26"/>
      <c r="I6" s="25"/>
      <c r="J6" s="670" t="s">
        <v>1014</v>
      </c>
      <c r="K6" s="28">
        <v>2</v>
      </c>
    </row>
    <row r="7" spans="1:11" ht="44.25" customHeight="1" x14ac:dyDescent="0.2">
      <c r="A7" s="58" t="s">
        <v>155</v>
      </c>
      <c r="B7" s="26" t="s">
        <v>160</v>
      </c>
      <c r="C7" s="25">
        <v>6</v>
      </c>
      <c r="D7" s="25"/>
      <c r="E7" s="25"/>
      <c r="F7" s="26" t="s">
        <v>189</v>
      </c>
      <c r="G7" s="25">
        <v>6</v>
      </c>
      <c r="H7" s="25" t="s">
        <v>139</v>
      </c>
      <c r="I7" s="25">
        <v>5</v>
      </c>
      <c r="J7" s="5"/>
      <c r="K7" s="28"/>
    </row>
    <row r="8" spans="1:11" ht="54" customHeight="1" x14ac:dyDescent="0.2">
      <c r="A8" s="64" t="s">
        <v>248</v>
      </c>
      <c r="B8" s="53" t="s">
        <v>472</v>
      </c>
      <c r="C8" s="54">
        <v>5</v>
      </c>
      <c r="D8" s="54"/>
      <c r="E8" s="54"/>
      <c r="F8" s="53"/>
      <c r="G8" s="54"/>
      <c r="H8" s="26" t="s">
        <v>342</v>
      </c>
      <c r="I8" s="54">
        <v>4</v>
      </c>
      <c r="J8" s="75" t="s">
        <v>341</v>
      </c>
      <c r="K8" s="55">
        <v>4</v>
      </c>
    </row>
    <row r="9" spans="1:11" s="411" customFormat="1" ht="56.25" customHeight="1" x14ac:dyDescent="0.2">
      <c r="A9" s="58" t="s">
        <v>983</v>
      </c>
      <c r="B9" s="878" t="s">
        <v>486</v>
      </c>
      <c r="C9" s="876">
        <v>2</v>
      </c>
      <c r="D9" s="878" t="s">
        <v>138</v>
      </c>
      <c r="E9" s="876">
        <v>1</v>
      </c>
      <c r="F9" s="878" t="s">
        <v>347</v>
      </c>
      <c r="G9" s="876">
        <v>3</v>
      </c>
      <c r="H9" s="877" t="s">
        <v>487</v>
      </c>
      <c r="I9" s="876">
        <v>2</v>
      </c>
      <c r="J9" s="880"/>
      <c r="K9" s="853"/>
    </row>
    <row r="10" spans="1:11" s="411" customFormat="1" ht="39.75" customHeight="1" x14ac:dyDescent="0.2">
      <c r="A10" s="162" t="s">
        <v>776</v>
      </c>
      <c r="B10" s="163" t="s">
        <v>789</v>
      </c>
      <c r="C10" s="164">
        <v>6</v>
      </c>
      <c r="D10" s="163"/>
      <c r="E10" s="164"/>
      <c r="F10" s="163" t="s">
        <v>132</v>
      </c>
      <c r="G10" s="164">
        <v>3</v>
      </c>
      <c r="H10" s="796" t="s">
        <v>790</v>
      </c>
      <c r="I10" s="25">
        <v>5</v>
      </c>
      <c r="J10" s="163" t="s">
        <v>564</v>
      </c>
      <c r="K10" s="166"/>
    </row>
    <row r="11" spans="1:11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11" ht="21" customHeight="1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11" ht="24.75" customHeight="1" thickBot="1" x14ac:dyDescent="0.3">
      <c r="A13" s="1190" t="s">
        <v>362</v>
      </c>
      <c r="B13" s="1191"/>
      <c r="C13" s="1132" t="s">
        <v>353</v>
      </c>
      <c r="D13" s="1192"/>
      <c r="E13" s="1192"/>
      <c r="F13" s="1192"/>
      <c r="G13" s="1192"/>
      <c r="H13" s="1192"/>
      <c r="I13" s="1192"/>
      <c r="J13" s="1192"/>
      <c r="K13" s="1193"/>
    </row>
    <row r="14" spans="1:11" ht="32.25" thickBot="1" x14ac:dyDescent="0.3">
      <c r="A14" s="108" t="s">
        <v>363</v>
      </c>
      <c r="B14" s="393"/>
      <c r="C14" s="395"/>
      <c r="D14" s="396"/>
      <c r="E14" s="396"/>
      <c r="F14" s="396"/>
      <c r="G14" s="396"/>
      <c r="H14" s="396"/>
      <c r="I14" s="396"/>
      <c r="J14" s="396"/>
      <c r="K14" s="397"/>
    </row>
    <row r="15" spans="1:11" ht="15.75" x14ac:dyDescent="0.25">
      <c r="A15" s="1130">
        <v>-0.1</v>
      </c>
      <c r="B15" s="1132"/>
      <c r="C15" s="390"/>
      <c r="D15" s="389"/>
      <c r="E15" s="389"/>
      <c r="F15" s="389"/>
      <c r="G15" s="389"/>
      <c r="H15" s="389"/>
      <c r="I15" s="389"/>
      <c r="J15" s="389"/>
      <c r="K15" s="391"/>
    </row>
    <row r="16" spans="1:11" ht="16.5" thickBot="1" x14ac:dyDescent="0.3">
      <c r="A16" s="1131"/>
      <c r="B16" s="1133"/>
      <c r="C16" s="390"/>
      <c r="D16" s="389"/>
      <c r="E16" s="389"/>
      <c r="F16" s="389"/>
      <c r="G16" s="389"/>
      <c r="H16" s="389"/>
      <c r="I16" s="389"/>
      <c r="J16" s="389"/>
      <c r="K16" s="391"/>
    </row>
    <row r="17" spans="1:11" ht="15.75" x14ac:dyDescent="0.25">
      <c r="A17" s="1134" t="s">
        <v>364</v>
      </c>
      <c r="B17" s="1132"/>
      <c r="C17" s="390"/>
      <c r="D17" s="389"/>
      <c r="E17" s="389"/>
      <c r="F17" s="389"/>
      <c r="G17" s="389"/>
      <c r="H17" s="389"/>
      <c r="I17" s="389"/>
      <c r="J17" s="389"/>
      <c r="K17" s="391"/>
    </row>
    <row r="18" spans="1:11" ht="16.5" thickBot="1" x14ac:dyDescent="0.3">
      <c r="A18" s="1135"/>
      <c r="B18" s="1133"/>
      <c r="C18" s="388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:A2"/>
    <mergeCell ref="B1:G2"/>
    <mergeCell ref="A12:K12"/>
    <mergeCell ref="A13:B13"/>
    <mergeCell ref="C13:K13"/>
    <mergeCell ref="H1:K2"/>
    <mergeCell ref="A15:A16"/>
    <mergeCell ref="B15:B16"/>
    <mergeCell ref="A17:A18"/>
    <mergeCell ref="B17:B18"/>
    <mergeCell ref="D18:K18"/>
  </mergeCells>
  <printOptions horizontalCentered="1" verticalCentered="1"/>
  <pageMargins left="0.27559055118110237" right="0.51181102362204722" top="0.51181102362204722" bottom="0.15748031496062992" header="0.19685039370078741" footer="0.11811023622047245"/>
  <pageSetup paperSize="9" scale="79" orientation="landscape" horizontalDpi="300" verticalDpi="300" r:id="rId1"/>
  <headerFooter alignWithMargins="0"/>
  <colBreaks count="1" manualBreakCount="1">
    <brk id="11" max="20" man="1"/>
  </col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8">
    <tabColor rgb="FF92D050"/>
  </sheetPr>
  <dimension ref="A1:R17"/>
  <sheetViews>
    <sheetView view="pageBreakPreview" zoomScale="70" zoomScaleSheetLayoutView="70" workbookViewId="0">
      <selection activeCell="M6" sqref="M6"/>
    </sheetView>
  </sheetViews>
  <sheetFormatPr defaultRowHeight="12.75" x14ac:dyDescent="0.2"/>
  <cols>
    <col min="1" max="1" width="20.5703125" customWidth="1"/>
    <col min="2" max="2" width="31" customWidth="1"/>
    <col min="3" max="3" width="4.7109375" customWidth="1"/>
    <col min="4" max="4" width="23" customWidth="1"/>
    <col min="5" max="5" width="4.7109375" customWidth="1"/>
    <col min="6" max="6" width="24.7109375" customWidth="1"/>
    <col min="7" max="7" width="4.7109375" customWidth="1"/>
    <col min="8" max="8" width="25.28515625" customWidth="1"/>
    <col min="9" max="9" width="4.7109375" customWidth="1"/>
    <col min="10" max="10" width="26" customWidth="1"/>
    <col min="11" max="11" width="4.7109375" customWidth="1"/>
  </cols>
  <sheetData>
    <row r="1" spans="1:18" s="371" customFormat="1" ht="31.5" customHeight="1" x14ac:dyDescent="0.2">
      <c r="A1" s="1172"/>
      <c r="B1" s="1284" t="s">
        <v>507</v>
      </c>
      <c r="C1" s="1279"/>
      <c r="D1" s="1279"/>
      <c r="E1" s="1279"/>
      <c r="F1" s="1279"/>
      <c r="G1" s="1280"/>
      <c r="H1" s="1178" t="s">
        <v>724</v>
      </c>
      <c r="I1" s="1179"/>
      <c r="J1" s="1179"/>
      <c r="K1" s="1180"/>
    </row>
    <row r="2" spans="1:18" s="371" customFormat="1" ht="29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8" s="371" customFormat="1" ht="21.75" customHeight="1" thickBot="1" x14ac:dyDescent="0.25">
      <c r="A3" s="372" t="s">
        <v>83</v>
      </c>
      <c r="B3" s="114" t="s">
        <v>84</v>
      </c>
      <c r="C3" s="115">
        <f>SUM(C4:C9)</f>
        <v>29</v>
      </c>
      <c r="D3" s="116" t="s">
        <v>85</v>
      </c>
      <c r="E3" s="115">
        <f>SUM(E4:E9)</f>
        <v>13</v>
      </c>
      <c r="F3" s="117" t="s">
        <v>86</v>
      </c>
      <c r="G3" s="115">
        <f>SUM(G4:G9)</f>
        <v>24</v>
      </c>
      <c r="H3" s="118" t="s">
        <v>87</v>
      </c>
      <c r="I3" s="115">
        <f>SUM(I4:I9)</f>
        <v>22</v>
      </c>
      <c r="J3" s="119" t="s">
        <v>88</v>
      </c>
      <c r="K3" s="115">
        <f>SUM(K4:K9)</f>
        <v>12</v>
      </c>
    </row>
    <row r="4" spans="1:18" s="371" customFormat="1" ht="39" customHeight="1" x14ac:dyDescent="0.2">
      <c r="A4" s="63" t="s">
        <v>154</v>
      </c>
      <c r="B4" s="27" t="s">
        <v>98</v>
      </c>
      <c r="C4" s="30">
        <v>4</v>
      </c>
      <c r="D4" s="27" t="s">
        <v>156</v>
      </c>
      <c r="E4" s="30">
        <v>5</v>
      </c>
      <c r="F4" s="27" t="s">
        <v>161</v>
      </c>
      <c r="G4" s="30">
        <v>6</v>
      </c>
      <c r="H4" s="27" t="s">
        <v>511</v>
      </c>
      <c r="I4" s="30">
        <v>3</v>
      </c>
      <c r="J4" s="11" t="s">
        <v>15</v>
      </c>
      <c r="K4" s="31">
        <v>2</v>
      </c>
    </row>
    <row r="5" spans="1:18" s="411" customFormat="1" ht="39" customHeight="1" x14ac:dyDescent="0.2">
      <c r="A5" s="58" t="s">
        <v>168</v>
      </c>
      <c r="B5" s="26" t="s">
        <v>11</v>
      </c>
      <c r="C5" s="24">
        <v>4</v>
      </c>
      <c r="D5" s="26" t="s">
        <v>152</v>
      </c>
      <c r="E5" s="24">
        <v>4</v>
      </c>
      <c r="F5" s="26" t="s">
        <v>10</v>
      </c>
      <c r="G5" s="24">
        <v>4</v>
      </c>
      <c r="H5" s="26" t="s">
        <v>9</v>
      </c>
      <c r="I5" s="24">
        <v>4</v>
      </c>
      <c r="J5" s="801" t="s">
        <v>880</v>
      </c>
      <c r="K5" s="32">
        <v>3</v>
      </c>
    </row>
    <row r="6" spans="1:18" s="371" customFormat="1" ht="46.5" customHeight="1" x14ac:dyDescent="0.2">
      <c r="A6" s="58" t="s">
        <v>92</v>
      </c>
      <c r="B6" s="26" t="s">
        <v>219</v>
      </c>
      <c r="C6" s="25">
        <v>4</v>
      </c>
      <c r="D6" s="26" t="s">
        <v>12</v>
      </c>
      <c r="E6" s="25">
        <v>4</v>
      </c>
      <c r="F6" s="26" t="s">
        <v>220</v>
      </c>
      <c r="G6" s="25">
        <v>4</v>
      </c>
      <c r="H6" s="26"/>
      <c r="I6" s="25"/>
      <c r="J6" s="670" t="s">
        <v>1014</v>
      </c>
      <c r="K6" s="28">
        <v>3</v>
      </c>
    </row>
    <row r="7" spans="1:18" s="371" customFormat="1" ht="33" customHeight="1" x14ac:dyDescent="0.2">
      <c r="A7" s="58" t="s">
        <v>155</v>
      </c>
      <c r="B7" s="26" t="s">
        <v>160</v>
      </c>
      <c r="C7" s="25">
        <v>6</v>
      </c>
      <c r="D7" s="25"/>
      <c r="E7" s="25"/>
      <c r="F7" s="26" t="s">
        <v>189</v>
      </c>
      <c r="G7" s="25">
        <v>6</v>
      </c>
      <c r="H7" s="25" t="s">
        <v>139</v>
      </c>
      <c r="I7" s="25">
        <v>5</v>
      </c>
      <c r="J7" s="368"/>
      <c r="K7" s="28"/>
    </row>
    <row r="8" spans="1:18" s="371" customFormat="1" ht="55.5" customHeight="1" x14ac:dyDescent="0.2">
      <c r="A8" s="64" t="s">
        <v>248</v>
      </c>
      <c r="B8" s="53" t="s">
        <v>472</v>
      </c>
      <c r="C8" s="54">
        <v>5</v>
      </c>
      <c r="D8" s="54"/>
      <c r="E8" s="54"/>
      <c r="F8" s="53"/>
      <c r="G8" s="54"/>
      <c r="H8" s="26" t="s">
        <v>342</v>
      </c>
      <c r="I8" s="54">
        <v>5</v>
      </c>
      <c r="J8" s="369" t="s">
        <v>340</v>
      </c>
      <c r="K8" s="55">
        <v>4</v>
      </c>
    </row>
    <row r="9" spans="1:18" s="411" customFormat="1" ht="55.5" customHeight="1" x14ac:dyDescent="0.2">
      <c r="A9" s="162" t="s">
        <v>776</v>
      </c>
      <c r="B9" s="163" t="s">
        <v>789</v>
      </c>
      <c r="C9" s="164">
        <v>6</v>
      </c>
      <c r="D9" s="163"/>
      <c r="E9" s="164"/>
      <c r="F9" s="163" t="s">
        <v>132</v>
      </c>
      <c r="G9" s="164">
        <v>4</v>
      </c>
      <c r="H9" s="796" t="s">
        <v>790</v>
      </c>
      <c r="I9" s="25">
        <v>5</v>
      </c>
      <c r="J9" s="163" t="s">
        <v>564</v>
      </c>
      <c r="K9" s="166"/>
    </row>
    <row r="10" spans="1:18" s="371" customFormat="1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8" s="371" customFormat="1" ht="18.75" customHeight="1" thickBot="1" x14ac:dyDescent="0.25">
      <c r="A11" s="1381" t="s">
        <v>355</v>
      </c>
      <c r="B11" s="1382"/>
      <c r="C11" s="1382"/>
      <c r="D11" s="1382"/>
      <c r="E11" s="1382"/>
      <c r="F11" s="1382"/>
      <c r="G11" s="1382"/>
      <c r="H11" s="1382"/>
      <c r="I11" s="1382"/>
      <c r="J11" s="1382"/>
      <c r="K11" s="1406"/>
    </row>
    <row r="12" spans="1:18" s="371" customFormat="1" ht="21.75" customHeight="1" thickBot="1" x14ac:dyDescent="0.25">
      <c r="A12" s="1335" t="s">
        <v>362</v>
      </c>
      <c r="B12" s="1336"/>
      <c r="C12" s="1340" t="s">
        <v>353</v>
      </c>
      <c r="D12" s="1416"/>
      <c r="E12" s="1416"/>
      <c r="F12" s="1416"/>
      <c r="G12" s="1416"/>
      <c r="H12" s="1416"/>
      <c r="I12" s="1416"/>
      <c r="J12" s="1416"/>
      <c r="K12" s="1417"/>
    </row>
    <row r="13" spans="1:18" s="371" customFormat="1" ht="26.25" customHeight="1" thickBot="1" x14ac:dyDescent="0.3">
      <c r="A13" s="112" t="s">
        <v>363</v>
      </c>
      <c r="B13" s="374"/>
      <c r="C13" s="336"/>
      <c r="D13" s="337"/>
      <c r="E13" s="337"/>
      <c r="F13" s="337"/>
      <c r="G13" s="337"/>
      <c r="H13" s="337"/>
      <c r="I13" s="337"/>
      <c r="J13" s="337"/>
      <c r="K13" s="338"/>
      <c r="M13" s="41"/>
      <c r="R13" s="42"/>
    </row>
    <row r="14" spans="1:18" s="371" customFormat="1" x14ac:dyDescent="0.2">
      <c r="A14" s="1338">
        <v>-0.1</v>
      </c>
      <c r="B14" s="1340"/>
      <c r="C14" s="334"/>
      <c r="D14" s="370"/>
      <c r="E14" s="370"/>
      <c r="F14" s="370"/>
      <c r="G14" s="370"/>
      <c r="H14" s="370"/>
      <c r="I14" s="370"/>
      <c r="J14" s="370"/>
      <c r="K14" s="335"/>
    </row>
    <row r="15" spans="1:18" s="371" customFormat="1" ht="13.5" thickBot="1" x14ac:dyDescent="0.25">
      <c r="A15" s="1403"/>
      <c r="B15" s="1381"/>
      <c r="C15" s="334"/>
      <c r="D15" s="370"/>
      <c r="E15" s="370"/>
      <c r="F15" s="370"/>
      <c r="G15" s="370"/>
      <c r="H15" s="370"/>
      <c r="I15" s="370"/>
      <c r="J15" s="370"/>
      <c r="K15" s="335"/>
    </row>
    <row r="16" spans="1:18" s="371" customFormat="1" x14ac:dyDescent="0.2">
      <c r="A16" s="1404" t="s">
        <v>364</v>
      </c>
      <c r="B16" s="1340"/>
      <c r="C16" s="334"/>
      <c r="D16" s="370"/>
      <c r="E16" s="370"/>
      <c r="F16" s="370"/>
      <c r="G16" s="370"/>
      <c r="H16" s="370"/>
      <c r="I16" s="370"/>
      <c r="J16" s="370"/>
      <c r="K16" s="335"/>
    </row>
    <row r="17" spans="1:11" s="371" customFormat="1" ht="13.5" thickBot="1" x14ac:dyDescent="0.25">
      <c r="A17" s="1405"/>
      <c r="B17" s="1381"/>
      <c r="C17" s="373"/>
      <c r="D17" s="1382" t="s">
        <v>354</v>
      </c>
      <c r="E17" s="1382"/>
      <c r="F17" s="1382"/>
      <c r="G17" s="1382"/>
      <c r="H17" s="1382"/>
      <c r="I17" s="1382"/>
      <c r="J17" s="1382"/>
      <c r="K17" s="1406"/>
    </row>
  </sheetData>
  <mergeCells count="11">
    <mergeCell ref="A14:A15"/>
    <mergeCell ref="B14:B15"/>
    <mergeCell ref="A16:A17"/>
    <mergeCell ref="B16:B17"/>
    <mergeCell ref="D17:K17"/>
    <mergeCell ref="A1:A2"/>
    <mergeCell ref="B1:G2"/>
    <mergeCell ref="A11:K11"/>
    <mergeCell ref="A12:B12"/>
    <mergeCell ref="C12:K12"/>
    <mergeCell ref="H1:K2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9">
    <tabColor rgb="FF92D050"/>
  </sheetPr>
  <dimension ref="A1:AF21"/>
  <sheetViews>
    <sheetView zoomScale="60" zoomScaleNormal="60" zoomScaleSheetLayoutView="100" workbookViewId="0">
      <selection activeCell="O8" sqref="O8"/>
    </sheetView>
  </sheetViews>
  <sheetFormatPr defaultRowHeight="12.75" x14ac:dyDescent="0.2"/>
  <cols>
    <col min="1" max="1" width="20.7109375" style="411" customWidth="1"/>
    <col min="2" max="2" width="25.28515625" style="41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26.5703125" style="411" customWidth="1"/>
    <col min="7" max="7" width="4.7109375" style="411" customWidth="1"/>
    <col min="8" max="8" width="28.5703125" style="411" customWidth="1"/>
    <col min="9" max="9" width="4.7109375" style="411" customWidth="1"/>
    <col min="10" max="10" width="25.28515625" style="411" customWidth="1"/>
    <col min="11" max="11" width="4.7109375" style="411" customWidth="1"/>
    <col min="12" max="16384" width="9.140625" style="411"/>
  </cols>
  <sheetData>
    <row r="1" spans="1:32" ht="45" customHeight="1" x14ac:dyDescent="0.2">
      <c r="A1" s="1419"/>
      <c r="B1" s="1421" t="s">
        <v>628</v>
      </c>
      <c r="C1" s="1421"/>
      <c r="D1" s="1421"/>
      <c r="E1" s="1421"/>
      <c r="F1" s="1421"/>
      <c r="G1" s="1422"/>
      <c r="H1" s="1178" t="s">
        <v>724</v>
      </c>
      <c r="I1" s="1179"/>
      <c r="J1" s="1179"/>
      <c r="K1" s="1180"/>
    </row>
    <row r="2" spans="1:32" ht="20.25" customHeight="1" thickBot="1" x14ac:dyDescent="0.25">
      <c r="A2" s="1420"/>
      <c r="B2" s="1423"/>
      <c r="C2" s="1423"/>
      <c r="D2" s="1423"/>
      <c r="E2" s="1423"/>
      <c r="F2" s="1423"/>
      <c r="G2" s="1424"/>
      <c r="H2" s="1181"/>
      <c r="I2" s="1182"/>
      <c r="J2" s="1182"/>
      <c r="K2" s="1183"/>
    </row>
    <row r="3" spans="1:32" ht="19.5" customHeight="1" thickBot="1" x14ac:dyDescent="0.25">
      <c r="A3" s="375" t="s">
        <v>83</v>
      </c>
      <c r="B3" s="376" t="s">
        <v>84</v>
      </c>
      <c r="C3" s="153">
        <f>SUM(C4:C13)</f>
        <v>32</v>
      </c>
      <c r="D3" s="377" t="s">
        <v>85</v>
      </c>
      <c r="E3" s="153">
        <f>SUM(E4:E13)</f>
        <v>23</v>
      </c>
      <c r="F3" s="378" t="s">
        <v>86</v>
      </c>
      <c r="G3" s="153">
        <f>SUM(G4:G13)</f>
        <v>18</v>
      </c>
      <c r="H3" s="379" t="s">
        <v>87</v>
      </c>
      <c r="I3" s="153">
        <f>SUM(I4:I13)</f>
        <v>13</v>
      </c>
      <c r="J3" s="380" t="s">
        <v>88</v>
      </c>
      <c r="K3" s="153">
        <f>SUM(K4:K13)</f>
        <v>14</v>
      </c>
    </row>
    <row r="4" spans="1:32" ht="38.25" customHeight="1" x14ac:dyDescent="0.2">
      <c r="A4" s="168" t="s">
        <v>140</v>
      </c>
      <c r="B4" s="932" t="s">
        <v>98</v>
      </c>
      <c r="C4" s="933">
        <v>5</v>
      </c>
      <c r="D4" s="932" t="s">
        <v>266</v>
      </c>
      <c r="E4" s="933">
        <v>4</v>
      </c>
      <c r="F4" s="932" t="s">
        <v>389</v>
      </c>
      <c r="G4" s="933">
        <v>3</v>
      </c>
      <c r="H4" s="178" t="s">
        <v>390</v>
      </c>
      <c r="I4" s="933">
        <v>3</v>
      </c>
      <c r="J4" s="932" t="s">
        <v>265</v>
      </c>
      <c r="K4" s="184">
        <v>2</v>
      </c>
    </row>
    <row r="5" spans="1:32" ht="48" customHeight="1" x14ac:dyDescent="0.2">
      <c r="A5" s="162" t="s">
        <v>162</v>
      </c>
      <c r="B5" s="185" t="s">
        <v>633</v>
      </c>
      <c r="C5" s="186">
        <v>6</v>
      </c>
      <c r="D5" s="185" t="s">
        <v>266</v>
      </c>
      <c r="E5" s="186">
        <v>5</v>
      </c>
      <c r="F5" s="163" t="s">
        <v>634</v>
      </c>
      <c r="G5" s="186">
        <v>5</v>
      </c>
      <c r="H5" s="163" t="s">
        <v>391</v>
      </c>
      <c r="I5" s="187">
        <v>2</v>
      </c>
      <c r="J5" s="924" t="s">
        <v>880</v>
      </c>
      <c r="K5" s="188">
        <v>3</v>
      </c>
    </row>
    <row r="6" spans="1:32" ht="32.25" customHeight="1" x14ac:dyDescent="0.2">
      <c r="A6" s="920" t="s">
        <v>92</v>
      </c>
      <c r="B6" s="921" t="s">
        <v>151</v>
      </c>
      <c r="C6" s="921">
        <v>2</v>
      </c>
      <c r="D6" s="922" t="s">
        <v>1113</v>
      </c>
      <c r="E6" s="921">
        <v>1</v>
      </c>
      <c r="F6" s="924" t="s">
        <v>109</v>
      </c>
      <c r="G6" s="921">
        <v>2</v>
      </c>
      <c r="H6" s="921"/>
      <c r="I6" s="921"/>
      <c r="J6" s="670" t="s">
        <v>1014</v>
      </c>
      <c r="K6" s="919">
        <v>3</v>
      </c>
    </row>
    <row r="7" spans="1:32" ht="35.25" customHeight="1" x14ac:dyDescent="0.2">
      <c r="A7" s="162" t="s">
        <v>115</v>
      </c>
      <c r="B7" s="163" t="s">
        <v>99</v>
      </c>
      <c r="C7" s="164">
        <v>4</v>
      </c>
      <c r="D7" s="163" t="s">
        <v>221</v>
      </c>
      <c r="E7" s="164">
        <v>3</v>
      </c>
      <c r="F7" s="163" t="s">
        <v>392</v>
      </c>
      <c r="G7" s="164">
        <v>2</v>
      </c>
      <c r="H7" s="163"/>
      <c r="I7" s="164"/>
      <c r="J7" s="163"/>
      <c r="K7" s="166"/>
    </row>
    <row r="8" spans="1:32" ht="39.950000000000003" customHeight="1" x14ac:dyDescent="0.2">
      <c r="A8" s="162" t="s">
        <v>163</v>
      </c>
      <c r="B8" s="163" t="s">
        <v>233</v>
      </c>
      <c r="C8" s="164">
        <v>3</v>
      </c>
      <c r="D8" s="163" t="s">
        <v>234</v>
      </c>
      <c r="E8" s="164">
        <v>3</v>
      </c>
      <c r="F8" s="163" t="s">
        <v>203</v>
      </c>
      <c r="G8" s="164">
        <v>1</v>
      </c>
      <c r="H8" s="163" t="s">
        <v>164</v>
      </c>
      <c r="I8" s="164">
        <v>2</v>
      </c>
      <c r="J8" s="739" t="s">
        <v>1215</v>
      </c>
      <c r="K8" s="189">
        <v>1</v>
      </c>
    </row>
    <row r="9" spans="1:32" ht="39.950000000000003" customHeight="1" x14ac:dyDescent="0.2">
      <c r="A9" s="162" t="s">
        <v>63</v>
      </c>
      <c r="B9" s="163" t="s">
        <v>519</v>
      </c>
      <c r="C9" s="164">
        <v>2</v>
      </c>
      <c r="D9" s="163" t="s">
        <v>636</v>
      </c>
      <c r="E9" s="164">
        <v>2</v>
      </c>
      <c r="F9" s="163" t="s">
        <v>635</v>
      </c>
      <c r="G9" s="164">
        <v>1</v>
      </c>
      <c r="H9" s="163"/>
      <c r="I9" s="164"/>
      <c r="J9" s="163" t="s">
        <v>520</v>
      </c>
      <c r="K9" s="189">
        <v>2</v>
      </c>
    </row>
    <row r="10" spans="1:32" ht="39.950000000000003" customHeight="1" x14ac:dyDescent="0.2">
      <c r="A10" s="162" t="s">
        <v>637</v>
      </c>
      <c r="B10" s="163" t="s">
        <v>394</v>
      </c>
      <c r="C10" s="164">
        <v>4</v>
      </c>
      <c r="D10" s="164" t="s">
        <v>395</v>
      </c>
      <c r="E10" s="164">
        <v>3</v>
      </c>
      <c r="F10" s="163"/>
      <c r="G10" s="164"/>
      <c r="H10" s="163" t="s">
        <v>397</v>
      </c>
      <c r="I10" s="164">
        <v>4</v>
      </c>
      <c r="J10" s="163"/>
      <c r="K10" s="189"/>
    </row>
    <row r="11" spans="1:32" ht="43.5" customHeight="1" x14ac:dyDescent="0.2">
      <c r="A11" s="162" t="s">
        <v>393</v>
      </c>
      <c r="B11" s="163" t="s">
        <v>394</v>
      </c>
      <c r="C11" s="164">
        <v>4</v>
      </c>
      <c r="D11" s="164"/>
      <c r="E11" s="164"/>
      <c r="F11" s="163" t="s">
        <v>396</v>
      </c>
      <c r="G11" s="164">
        <v>2</v>
      </c>
      <c r="H11" s="163"/>
      <c r="I11" s="164"/>
      <c r="J11" s="163" t="s">
        <v>398</v>
      </c>
      <c r="K11" s="189">
        <v>3</v>
      </c>
    </row>
    <row r="12" spans="1:32" ht="43.5" customHeight="1" x14ac:dyDescent="0.2">
      <c r="A12" s="58" t="s">
        <v>172</v>
      </c>
      <c r="B12" s="71" t="s">
        <v>593</v>
      </c>
      <c r="C12" s="921">
        <v>1</v>
      </c>
      <c r="D12" s="924" t="s">
        <v>594</v>
      </c>
      <c r="E12" s="921">
        <v>1</v>
      </c>
      <c r="F12" s="924" t="s">
        <v>595</v>
      </c>
      <c r="G12" s="921">
        <v>1</v>
      </c>
      <c r="H12" s="924" t="s">
        <v>638</v>
      </c>
      <c r="I12" s="921">
        <v>1</v>
      </c>
      <c r="J12" s="921"/>
      <c r="K12" s="630"/>
    </row>
    <row r="13" spans="1:32" ht="64.5" customHeight="1" x14ac:dyDescent="0.2">
      <c r="A13" s="58" t="s">
        <v>277</v>
      </c>
      <c r="B13" s="923" t="s">
        <v>486</v>
      </c>
      <c r="C13" s="76">
        <v>1</v>
      </c>
      <c r="D13" s="923" t="s">
        <v>138</v>
      </c>
      <c r="E13" s="76">
        <v>1</v>
      </c>
      <c r="F13" s="923" t="s">
        <v>347</v>
      </c>
      <c r="G13" s="76">
        <v>1</v>
      </c>
      <c r="H13" s="923" t="s">
        <v>489</v>
      </c>
      <c r="I13" s="76">
        <v>1</v>
      </c>
      <c r="J13" s="923"/>
      <c r="K13" s="506"/>
    </row>
    <row r="14" spans="1:32" ht="30" customHeight="1" thickBot="1" x14ac:dyDescent="0.25">
      <c r="A14" s="170"/>
      <c r="B14" s="171" t="s">
        <v>84</v>
      </c>
      <c r="C14" s="172"/>
      <c r="D14" s="171" t="s">
        <v>85</v>
      </c>
      <c r="E14" s="172"/>
      <c r="F14" s="171" t="s">
        <v>86</v>
      </c>
      <c r="G14" s="172"/>
      <c r="H14" s="171" t="s">
        <v>87</v>
      </c>
      <c r="I14" s="172"/>
      <c r="J14" s="171" t="s">
        <v>88</v>
      </c>
      <c r="K14" s="173"/>
    </row>
    <row r="15" spans="1:32" ht="19.5" thickBot="1" x14ac:dyDescent="0.3">
      <c r="A15" s="1249" t="s">
        <v>103</v>
      </c>
      <c r="B15" s="1250"/>
      <c r="C15" s="1250"/>
      <c r="D15" s="1250"/>
      <c r="E15" s="1250"/>
      <c r="F15" s="1250"/>
      <c r="G15" s="1250"/>
      <c r="H15" s="1250"/>
      <c r="I15" s="1250"/>
      <c r="J15" s="1250"/>
      <c r="K15" s="1251"/>
      <c r="M15" s="41"/>
      <c r="R15" s="42"/>
      <c r="AA15" s="41"/>
      <c r="AF15" s="42"/>
    </row>
    <row r="16" spans="1:32" ht="21" customHeight="1" thickBot="1" x14ac:dyDescent="0.25">
      <c r="A16" s="1335" t="s">
        <v>362</v>
      </c>
      <c r="B16" s="1336"/>
      <c r="C16" s="1340" t="s">
        <v>353</v>
      </c>
      <c r="D16" s="1416"/>
      <c r="E16" s="1416"/>
      <c r="F16" s="1416"/>
      <c r="G16" s="1416"/>
      <c r="H16" s="1416"/>
      <c r="I16" s="1416"/>
      <c r="J16" s="1416"/>
      <c r="K16" s="1417"/>
    </row>
    <row r="17" spans="1:11" ht="22.5" customHeight="1" thickBot="1" x14ac:dyDescent="0.25">
      <c r="A17" s="112" t="s">
        <v>363</v>
      </c>
      <c r="B17" s="508"/>
      <c r="C17" s="336"/>
      <c r="D17" s="337"/>
      <c r="E17" s="337"/>
      <c r="F17" s="337"/>
      <c r="G17" s="337"/>
      <c r="H17" s="337"/>
      <c r="I17" s="337"/>
      <c r="J17" s="337"/>
      <c r="K17" s="338"/>
    </row>
    <row r="18" spans="1:11" x14ac:dyDescent="0.2">
      <c r="A18" s="1338">
        <v>-0.1</v>
      </c>
      <c r="B18" s="1340"/>
      <c r="C18" s="334"/>
      <c r="D18" s="507"/>
      <c r="E18" s="507"/>
      <c r="F18" s="507"/>
      <c r="G18" s="507"/>
      <c r="H18" s="507"/>
      <c r="I18" s="507"/>
      <c r="J18" s="507"/>
      <c r="K18" s="335"/>
    </row>
    <row r="19" spans="1:11" ht="13.5" thickBot="1" x14ac:dyDescent="0.25">
      <c r="A19" s="1403"/>
      <c r="B19" s="1381"/>
      <c r="C19" s="334"/>
      <c r="D19" s="507"/>
      <c r="E19" s="507"/>
      <c r="F19" s="507"/>
      <c r="G19" s="507"/>
      <c r="H19" s="507"/>
      <c r="I19" s="507"/>
      <c r="J19" s="507"/>
      <c r="K19" s="335"/>
    </row>
    <row r="20" spans="1:11" x14ac:dyDescent="0.2">
      <c r="A20" s="1404" t="s">
        <v>364</v>
      </c>
      <c r="B20" s="1340"/>
      <c r="C20" s="334"/>
      <c r="D20" s="507"/>
      <c r="E20" s="507"/>
      <c r="F20" s="507"/>
      <c r="G20" s="507"/>
      <c r="H20" s="507"/>
      <c r="I20" s="507"/>
      <c r="J20" s="507"/>
      <c r="K20" s="335"/>
    </row>
    <row r="21" spans="1:11" ht="13.5" thickBot="1" x14ac:dyDescent="0.25">
      <c r="A21" s="1405"/>
      <c r="B21" s="1381"/>
      <c r="C21" s="505"/>
      <c r="D21" s="1382" t="s">
        <v>354</v>
      </c>
      <c r="E21" s="1382"/>
      <c r="F21" s="1382"/>
      <c r="G21" s="1382"/>
      <c r="H21" s="1382"/>
      <c r="I21" s="1382"/>
      <c r="J21" s="1382"/>
      <c r="K21" s="1406"/>
    </row>
  </sheetData>
  <mergeCells count="11">
    <mergeCell ref="A1:A2"/>
    <mergeCell ref="B1:G2"/>
    <mergeCell ref="A15:K15"/>
    <mergeCell ref="A16:B16"/>
    <mergeCell ref="C16:K16"/>
    <mergeCell ref="H1:K2"/>
    <mergeCell ref="A18:A19"/>
    <mergeCell ref="B18:B19"/>
    <mergeCell ref="A20:A21"/>
    <mergeCell ref="B20:B21"/>
    <mergeCell ref="D21:K21"/>
  </mergeCells>
  <printOptions horizontalCentered="1" verticalCentered="1"/>
  <pageMargins left="0.39370078740157483" right="0.51181102362204722" top="0.35433070866141736" bottom="0.23622047244094491" header="0.19685039370078741" footer="0.23622047244094491"/>
  <pageSetup paperSize="9" scale="79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0">
    <tabColor rgb="FF92D050"/>
  </sheetPr>
  <dimension ref="A1:AF21"/>
  <sheetViews>
    <sheetView view="pageBreakPreview" zoomScale="60" zoomScaleNormal="75" workbookViewId="0">
      <selection activeCell="L7" sqref="L7"/>
    </sheetView>
  </sheetViews>
  <sheetFormatPr defaultRowHeight="12.75" x14ac:dyDescent="0.2"/>
  <cols>
    <col min="1" max="1" width="20.7109375" style="411" customWidth="1"/>
    <col min="2" max="2" width="25.28515625" style="41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26.5703125" style="411" customWidth="1"/>
    <col min="7" max="7" width="4.7109375" style="411" customWidth="1"/>
    <col min="8" max="8" width="28.28515625" style="411" customWidth="1"/>
    <col min="9" max="9" width="4.7109375" style="411" customWidth="1"/>
    <col min="10" max="10" width="25.42578125" style="411" customWidth="1"/>
    <col min="11" max="11" width="4.7109375" style="411" customWidth="1"/>
    <col min="12" max="16384" width="9.140625" style="411"/>
  </cols>
  <sheetData>
    <row r="1" spans="1:32" ht="45" customHeight="1" x14ac:dyDescent="0.2">
      <c r="A1" s="1419"/>
      <c r="B1" s="1421" t="s">
        <v>627</v>
      </c>
      <c r="C1" s="1421"/>
      <c r="D1" s="1421"/>
      <c r="E1" s="1421"/>
      <c r="F1" s="1421"/>
      <c r="G1" s="1422"/>
      <c r="H1" s="1178" t="s">
        <v>724</v>
      </c>
      <c r="I1" s="1179"/>
      <c r="J1" s="1179"/>
      <c r="K1" s="1180"/>
    </row>
    <row r="2" spans="1:32" ht="20.25" customHeight="1" thickBot="1" x14ac:dyDescent="0.25">
      <c r="A2" s="1420"/>
      <c r="B2" s="1423"/>
      <c r="C2" s="1423"/>
      <c r="D2" s="1423"/>
      <c r="E2" s="1423"/>
      <c r="F2" s="1423"/>
      <c r="G2" s="1424"/>
      <c r="H2" s="1181"/>
      <c r="I2" s="1182"/>
      <c r="J2" s="1182"/>
      <c r="K2" s="1183"/>
    </row>
    <row r="3" spans="1:32" ht="19.5" customHeight="1" thickBot="1" x14ac:dyDescent="0.25">
      <c r="A3" s="375" t="s">
        <v>83</v>
      </c>
      <c r="B3" s="376" t="s">
        <v>84</v>
      </c>
      <c r="C3" s="153">
        <f>SUM(C4:C13)</f>
        <v>32</v>
      </c>
      <c r="D3" s="377" t="s">
        <v>85</v>
      </c>
      <c r="E3" s="153">
        <f>SUM(E4:E13)</f>
        <v>23</v>
      </c>
      <c r="F3" s="378" t="s">
        <v>86</v>
      </c>
      <c r="G3" s="153">
        <f>SUM(G4:G13)</f>
        <v>18</v>
      </c>
      <c r="H3" s="379" t="s">
        <v>87</v>
      </c>
      <c r="I3" s="153">
        <f>SUM(I4:I13)</f>
        <v>13</v>
      </c>
      <c r="J3" s="380" t="s">
        <v>88</v>
      </c>
      <c r="K3" s="153">
        <f>SUM(K4:K13)</f>
        <v>14</v>
      </c>
    </row>
    <row r="4" spans="1:32" ht="38.25" customHeight="1" x14ac:dyDescent="0.2">
      <c r="A4" s="168" t="s">
        <v>140</v>
      </c>
      <c r="B4" s="182" t="s">
        <v>98</v>
      </c>
      <c r="C4" s="183">
        <v>5</v>
      </c>
      <c r="D4" s="932" t="s">
        <v>266</v>
      </c>
      <c r="E4" s="933">
        <v>4</v>
      </c>
      <c r="F4" s="932" t="s">
        <v>389</v>
      </c>
      <c r="G4" s="933">
        <v>3</v>
      </c>
      <c r="H4" s="178" t="s">
        <v>390</v>
      </c>
      <c r="I4" s="183">
        <v>3</v>
      </c>
      <c r="J4" s="182" t="s">
        <v>265</v>
      </c>
      <c r="K4" s="184">
        <v>2</v>
      </c>
    </row>
    <row r="5" spans="1:32" ht="48" customHeight="1" x14ac:dyDescent="0.2">
      <c r="A5" s="162" t="s">
        <v>162</v>
      </c>
      <c r="B5" s="185" t="s">
        <v>633</v>
      </c>
      <c r="C5" s="186">
        <v>6</v>
      </c>
      <c r="D5" s="185" t="s">
        <v>266</v>
      </c>
      <c r="E5" s="186">
        <v>5</v>
      </c>
      <c r="F5" s="163" t="s">
        <v>634</v>
      </c>
      <c r="G5" s="186">
        <v>5</v>
      </c>
      <c r="H5" s="163" t="s">
        <v>391</v>
      </c>
      <c r="I5" s="187">
        <v>2</v>
      </c>
      <c r="J5" s="801" t="s">
        <v>880</v>
      </c>
      <c r="K5" s="188">
        <v>3</v>
      </c>
    </row>
    <row r="6" spans="1:32" ht="32.25" customHeight="1" x14ac:dyDescent="0.2">
      <c r="A6" s="920" t="s">
        <v>92</v>
      </c>
      <c r="B6" s="921" t="s">
        <v>151</v>
      </c>
      <c r="C6" s="921">
        <v>2</v>
      </c>
      <c r="D6" s="922" t="s">
        <v>1113</v>
      </c>
      <c r="E6" s="921">
        <v>1</v>
      </c>
      <c r="F6" s="924" t="s">
        <v>109</v>
      </c>
      <c r="G6" s="921">
        <v>2</v>
      </c>
      <c r="H6" s="921"/>
      <c r="I6" s="921"/>
      <c r="J6" s="670" t="s">
        <v>1014</v>
      </c>
      <c r="K6" s="919">
        <v>3</v>
      </c>
    </row>
    <row r="7" spans="1:32" ht="35.25" customHeight="1" x14ac:dyDescent="0.2">
      <c r="A7" s="162" t="s">
        <v>115</v>
      </c>
      <c r="B7" s="163" t="s">
        <v>99</v>
      </c>
      <c r="C7" s="164">
        <v>4</v>
      </c>
      <c r="D7" s="163" t="s">
        <v>221</v>
      </c>
      <c r="E7" s="164">
        <v>3</v>
      </c>
      <c r="F7" s="163" t="s">
        <v>392</v>
      </c>
      <c r="G7" s="164">
        <v>2</v>
      </c>
      <c r="H7" s="163"/>
      <c r="I7" s="164"/>
      <c r="J7" s="163"/>
      <c r="K7" s="166"/>
    </row>
    <row r="8" spans="1:32" ht="39.950000000000003" customHeight="1" x14ac:dyDescent="0.2">
      <c r="A8" s="162" t="s">
        <v>163</v>
      </c>
      <c r="B8" s="163" t="s">
        <v>233</v>
      </c>
      <c r="C8" s="164">
        <v>3</v>
      </c>
      <c r="D8" s="163" t="s">
        <v>234</v>
      </c>
      <c r="E8" s="164">
        <v>3</v>
      </c>
      <c r="F8" s="163" t="s">
        <v>203</v>
      </c>
      <c r="G8" s="164">
        <v>1</v>
      </c>
      <c r="H8" s="163" t="s">
        <v>164</v>
      </c>
      <c r="I8" s="164">
        <v>2</v>
      </c>
      <c r="J8" s="739" t="s">
        <v>1215</v>
      </c>
      <c r="K8" s="189">
        <v>1</v>
      </c>
    </row>
    <row r="9" spans="1:32" ht="39.950000000000003" customHeight="1" x14ac:dyDescent="0.2">
      <c r="A9" s="162" t="s">
        <v>63</v>
      </c>
      <c r="B9" s="163" t="s">
        <v>519</v>
      </c>
      <c r="C9" s="164">
        <v>2</v>
      </c>
      <c r="D9" s="163" t="s">
        <v>636</v>
      </c>
      <c r="E9" s="164">
        <v>2</v>
      </c>
      <c r="F9" s="163" t="s">
        <v>635</v>
      </c>
      <c r="G9" s="164">
        <v>1</v>
      </c>
      <c r="H9" s="163"/>
      <c r="I9" s="164"/>
      <c r="J9" s="163" t="s">
        <v>520</v>
      </c>
      <c r="K9" s="189">
        <v>2</v>
      </c>
    </row>
    <row r="10" spans="1:32" ht="39.950000000000003" customHeight="1" x14ac:dyDescent="0.2">
      <c r="A10" s="162" t="s">
        <v>637</v>
      </c>
      <c r="B10" s="163" t="s">
        <v>394</v>
      </c>
      <c r="C10" s="164">
        <v>4</v>
      </c>
      <c r="D10" s="164" t="s">
        <v>395</v>
      </c>
      <c r="E10" s="164">
        <v>3</v>
      </c>
      <c r="F10" s="163"/>
      <c r="G10" s="164"/>
      <c r="H10" s="163" t="s">
        <v>397</v>
      </c>
      <c r="I10" s="164">
        <v>4</v>
      </c>
      <c r="J10" s="163"/>
      <c r="K10" s="189"/>
    </row>
    <row r="11" spans="1:32" ht="43.5" customHeight="1" x14ac:dyDescent="0.2">
      <c r="A11" s="162" t="s">
        <v>393</v>
      </c>
      <c r="B11" s="163" t="s">
        <v>394</v>
      </c>
      <c r="C11" s="164">
        <v>4</v>
      </c>
      <c r="D11" s="164"/>
      <c r="E11" s="164"/>
      <c r="F11" s="163" t="s">
        <v>396</v>
      </c>
      <c r="G11" s="164">
        <v>2</v>
      </c>
      <c r="H11" s="163"/>
      <c r="I11" s="164"/>
      <c r="J11" s="163" t="s">
        <v>398</v>
      </c>
      <c r="K11" s="189">
        <v>3</v>
      </c>
    </row>
    <row r="12" spans="1:32" ht="43.5" customHeight="1" x14ac:dyDescent="0.2">
      <c r="A12" s="58" t="s">
        <v>172</v>
      </c>
      <c r="B12" s="71" t="s">
        <v>593</v>
      </c>
      <c r="C12" s="629">
        <v>1</v>
      </c>
      <c r="D12" s="924" t="s">
        <v>594</v>
      </c>
      <c r="E12" s="921">
        <v>1</v>
      </c>
      <c r="F12" s="924" t="s">
        <v>595</v>
      </c>
      <c r="G12" s="921">
        <v>1</v>
      </c>
      <c r="H12" s="924" t="s">
        <v>638</v>
      </c>
      <c r="I12" s="629">
        <v>1</v>
      </c>
      <c r="J12" s="629"/>
      <c r="K12" s="630"/>
    </row>
    <row r="13" spans="1:32" ht="64.5" customHeight="1" x14ac:dyDescent="0.2">
      <c r="A13" s="58" t="s">
        <v>277</v>
      </c>
      <c r="B13" s="631" t="s">
        <v>486</v>
      </c>
      <c r="C13" s="629">
        <v>1</v>
      </c>
      <c r="D13" s="923" t="s">
        <v>138</v>
      </c>
      <c r="E13" s="76">
        <v>1</v>
      </c>
      <c r="F13" s="923" t="s">
        <v>347</v>
      </c>
      <c r="G13" s="76">
        <v>1</v>
      </c>
      <c r="H13" s="923" t="s">
        <v>489</v>
      </c>
      <c r="I13" s="629">
        <v>1</v>
      </c>
      <c r="J13" s="631"/>
      <c r="K13" s="630"/>
    </row>
    <row r="14" spans="1:32" ht="30" customHeight="1" thickBot="1" x14ac:dyDescent="0.25">
      <c r="A14" s="170"/>
      <c r="B14" s="171" t="s">
        <v>84</v>
      </c>
      <c r="C14" s="172"/>
      <c r="D14" s="171" t="s">
        <v>85</v>
      </c>
      <c r="E14" s="172"/>
      <c r="F14" s="171" t="s">
        <v>86</v>
      </c>
      <c r="G14" s="172"/>
      <c r="H14" s="171" t="s">
        <v>87</v>
      </c>
      <c r="I14" s="172"/>
      <c r="J14" s="171" t="s">
        <v>88</v>
      </c>
      <c r="K14" s="173"/>
    </row>
    <row r="15" spans="1:32" ht="19.5" thickBot="1" x14ac:dyDescent="0.3">
      <c r="A15" s="1249" t="s">
        <v>103</v>
      </c>
      <c r="B15" s="1250"/>
      <c r="C15" s="1250"/>
      <c r="D15" s="1250"/>
      <c r="E15" s="1250"/>
      <c r="F15" s="1250"/>
      <c r="G15" s="1250"/>
      <c r="H15" s="1250"/>
      <c r="I15" s="1250"/>
      <c r="J15" s="1250"/>
      <c r="K15" s="1251"/>
      <c r="M15" s="41"/>
      <c r="R15" s="42"/>
      <c r="AA15" s="41"/>
      <c r="AF15" s="42"/>
    </row>
    <row r="16" spans="1:32" ht="21" customHeight="1" thickBot="1" x14ac:dyDescent="0.25">
      <c r="A16" s="1335" t="s">
        <v>362</v>
      </c>
      <c r="B16" s="1336"/>
      <c r="C16" s="1340" t="s">
        <v>353</v>
      </c>
      <c r="D16" s="1416"/>
      <c r="E16" s="1416"/>
      <c r="F16" s="1416"/>
      <c r="G16" s="1416"/>
      <c r="H16" s="1416"/>
      <c r="I16" s="1416"/>
      <c r="J16" s="1416"/>
      <c r="K16" s="1417"/>
    </row>
    <row r="17" spans="1:11" ht="22.5" customHeight="1" thickBot="1" x14ac:dyDescent="0.25">
      <c r="A17" s="112" t="s">
        <v>363</v>
      </c>
      <c r="B17" s="634"/>
      <c r="C17" s="336"/>
      <c r="D17" s="337"/>
      <c r="E17" s="337"/>
      <c r="F17" s="337"/>
      <c r="G17" s="337"/>
      <c r="H17" s="337"/>
      <c r="I17" s="337"/>
      <c r="J17" s="337"/>
      <c r="K17" s="338"/>
    </row>
    <row r="18" spans="1:11" x14ac:dyDescent="0.2">
      <c r="A18" s="1338">
        <v>-0.1</v>
      </c>
      <c r="B18" s="1340"/>
      <c r="C18" s="632"/>
      <c r="D18" s="633"/>
      <c r="E18" s="633"/>
      <c r="F18" s="633"/>
      <c r="G18" s="633"/>
      <c r="H18" s="633"/>
      <c r="I18" s="633"/>
      <c r="J18" s="633"/>
      <c r="K18" s="335"/>
    </row>
    <row r="19" spans="1:11" ht="13.5" thickBot="1" x14ac:dyDescent="0.25">
      <c r="A19" s="1403"/>
      <c r="B19" s="1381"/>
      <c r="C19" s="632"/>
      <c r="D19" s="633"/>
      <c r="E19" s="633"/>
      <c r="F19" s="633"/>
      <c r="G19" s="633"/>
      <c r="H19" s="633"/>
      <c r="I19" s="633"/>
      <c r="J19" s="633"/>
      <c r="K19" s="335"/>
    </row>
    <row r="20" spans="1:11" x14ac:dyDescent="0.2">
      <c r="A20" s="1404" t="s">
        <v>364</v>
      </c>
      <c r="B20" s="1340"/>
      <c r="C20" s="632"/>
      <c r="D20" s="633"/>
      <c r="E20" s="633"/>
      <c r="F20" s="633"/>
      <c r="G20" s="633"/>
      <c r="H20" s="633"/>
      <c r="I20" s="633"/>
      <c r="J20" s="633"/>
      <c r="K20" s="335"/>
    </row>
    <row r="21" spans="1:11" ht="13.5" thickBot="1" x14ac:dyDescent="0.25">
      <c r="A21" s="1405"/>
      <c r="B21" s="1381"/>
      <c r="C21" s="628"/>
      <c r="D21" s="1382" t="s">
        <v>354</v>
      </c>
      <c r="E21" s="1382"/>
      <c r="F21" s="1382"/>
      <c r="G21" s="1382"/>
      <c r="H21" s="1382"/>
      <c r="I21" s="1382"/>
      <c r="J21" s="1382"/>
      <c r="K21" s="1406"/>
    </row>
  </sheetData>
  <mergeCells count="11">
    <mergeCell ref="A1:A2"/>
    <mergeCell ref="B1:G2"/>
    <mergeCell ref="H1:K2"/>
    <mergeCell ref="A15:K15"/>
    <mergeCell ref="A16:B16"/>
    <mergeCell ref="C16:K16"/>
    <mergeCell ref="A18:A19"/>
    <mergeCell ref="B18:B19"/>
    <mergeCell ref="A20:A21"/>
    <mergeCell ref="B20:B21"/>
    <mergeCell ref="D21:K21"/>
  </mergeCells>
  <printOptions horizontalCentered="1" verticalCentered="1"/>
  <pageMargins left="0.39370078740157483" right="0.51181102362204722" top="0.35433070866141736" bottom="0.23622047244094491" header="0.19685039370078741" footer="0.23622047244094491"/>
  <pageSetup paperSize="9" scale="78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1">
    <tabColor rgb="FF92D050"/>
  </sheetPr>
  <dimension ref="A1:L23"/>
  <sheetViews>
    <sheetView view="pageBreakPreview" zoomScale="50" zoomScaleSheetLayoutView="50" workbookViewId="0">
      <selection activeCell="P7" sqref="P7"/>
    </sheetView>
  </sheetViews>
  <sheetFormatPr defaultRowHeight="12.75" x14ac:dyDescent="0.2"/>
  <cols>
    <col min="1" max="1" width="24.140625" customWidth="1"/>
    <col min="2" max="2" width="32.42578125" bestFit="1" customWidth="1"/>
    <col min="3" max="3" width="4.7109375" customWidth="1"/>
    <col min="4" max="4" width="26.7109375" bestFit="1" customWidth="1"/>
    <col min="5" max="5" width="4.7109375" customWidth="1"/>
    <col min="6" max="6" width="23.42578125" bestFit="1" customWidth="1"/>
    <col min="7" max="7" width="4.7109375" customWidth="1"/>
    <col min="8" max="8" width="26.5703125" customWidth="1"/>
    <col min="9" max="9" width="4.7109375" customWidth="1"/>
    <col min="10" max="10" width="24.5703125" customWidth="1"/>
    <col min="11" max="11" width="4.7109375" customWidth="1"/>
    <col min="12" max="12" width="0.140625" customWidth="1"/>
    <col min="13" max="13" width="12.42578125" customWidth="1"/>
    <col min="29" max="29" width="16.28515625" customWidth="1"/>
  </cols>
  <sheetData>
    <row r="1" spans="1:11" ht="45" customHeight="1" x14ac:dyDescent="0.2">
      <c r="A1" s="1172"/>
      <c r="B1" s="1279" t="s">
        <v>615</v>
      </c>
      <c r="C1" s="1279"/>
      <c r="D1" s="1279"/>
      <c r="E1" s="1279"/>
      <c r="F1" s="1279"/>
      <c r="G1" s="1280"/>
      <c r="H1" s="1178" t="s">
        <v>726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16" t="s">
        <v>83</v>
      </c>
      <c r="B3" s="10" t="s">
        <v>84</v>
      </c>
      <c r="C3" s="17">
        <f>SUM(C4:C14)</f>
        <v>25</v>
      </c>
      <c r="D3" s="9" t="s">
        <v>85</v>
      </c>
      <c r="E3" s="17">
        <f>SUM(E4:E14)</f>
        <v>23</v>
      </c>
      <c r="F3" s="8" t="s">
        <v>86</v>
      </c>
      <c r="G3" s="17">
        <f>SUM(G4:G14)</f>
        <v>20</v>
      </c>
      <c r="H3" s="7" t="s">
        <v>87</v>
      </c>
      <c r="I3" s="17">
        <f>SUM(I4:I14)</f>
        <v>10</v>
      </c>
      <c r="J3" s="6" t="s">
        <v>88</v>
      </c>
      <c r="K3" s="17">
        <f>SUM(K4:K14)</f>
        <v>22</v>
      </c>
    </row>
    <row r="4" spans="1:11" ht="38.25" customHeight="1" x14ac:dyDescent="0.2">
      <c r="A4" s="20" t="s">
        <v>131</v>
      </c>
      <c r="B4" s="11" t="s">
        <v>197</v>
      </c>
      <c r="C4" s="12">
        <v>2</v>
      </c>
      <c r="D4" s="11" t="s">
        <v>107</v>
      </c>
      <c r="E4" s="12">
        <v>2</v>
      </c>
      <c r="F4" s="12" t="s">
        <v>113</v>
      </c>
      <c r="G4" s="12">
        <v>2</v>
      </c>
      <c r="H4" s="11" t="s">
        <v>65</v>
      </c>
      <c r="I4" s="12">
        <v>2</v>
      </c>
      <c r="J4" s="66" t="s">
        <v>15</v>
      </c>
      <c r="K4" s="13">
        <v>1</v>
      </c>
    </row>
    <row r="5" spans="1:11" ht="50.25" customHeight="1" x14ac:dyDescent="0.2">
      <c r="A5" s="58" t="s">
        <v>106</v>
      </c>
      <c r="B5" s="804" t="s">
        <v>111</v>
      </c>
      <c r="C5" s="802">
        <v>2</v>
      </c>
      <c r="D5" s="802"/>
      <c r="E5" s="802"/>
      <c r="F5" s="804" t="s">
        <v>198</v>
      </c>
      <c r="G5" s="802">
        <v>2</v>
      </c>
      <c r="H5" s="802" t="s">
        <v>90</v>
      </c>
      <c r="I5" s="802">
        <v>2</v>
      </c>
      <c r="J5" s="924" t="s">
        <v>880</v>
      </c>
      <c r="K5" s="803">
        <v>1</v>
      </c>
    </row>
    <row r="6" spans="1:11" ht="52.5" customHeight="1" x14ac:dyDescent="0.2">
      <c r="A6" s="58" t="s">
        <v>885</v>
      </c>
      <c r="B6" s="804" t="s">
        <v>886</v>
      </c>
      <c r="C6" s="802">
        <v>2</v>
      </c>
      <c r="D6" s="802"/>
      <c r="E6" s="802"/>
      <c r="F6" s="804"/>
      <c r="G6" s="802"/>
      <c r="H6" s="802"/>
      <c r="I6" s="802"/>
      <c r="J6" s="806" t="s">
        <v>887</v>
      </c>
      <c r="K6" s="803">
        <v>3</v>
      </c>
    </row>
    <row r="7" spans="1:11" s="411" customFormat="1" ht="52.5" customHeight="1" x14ac:dyDescent="0.2">
      <c r="A7" s="58" t="s">
        <v>115</v>
      </c>
      <c r="B7" s="804" t="s">
        <v>99</v>
      </c>
      <c r="C7" s="802">
        <v>2</v>
      </c>
      <c r="D7" s="804" t="s">
        <v>221</v>
      </c>
      <c r="E7" s="802">
        <v>2</v>
      </c>
      <c r="F7" s="804" t="s">
        <v>202</v>
      </c>
      <c r="G7" s="802">
        <v>1</v>
      </c>
      <c r="H7" s="804" t="s">
        <v>222</v>
      </c>
      <c r="I7" s="802">
        <v>1</v>
      </c>
      <c r="J7" s="804"/>
      <c r="K7" s="803"/>
    </row>
    <row r="8" spans="1:11" s="411" customFormat="1" ht="52.5" customHeight="1" x14ac:dyDescent="0.2">
      <c r="A8" s="58" t="s">
        <v>616</v>
      </c>
      <c r="B8" s="804"/>
      <c r="C8" s="802"/>
      <c r="D8" s="804"/>
      <c r="E8" s="802"/>
      <c r="F8" s="804" t="s">
        <v>153</v>
      </c>
      <c r="G8" s="802">
        <v>2</v>
      </c>
      <c r="H8" s="804" t="s">
        <v>617</v>
      </c>
      <c r="I8" s="802">
        <v>1</v>
      </c>
      <c r="J8" s="670" t="s">
        <v>888</v>
      </c>
      <c r="K8" s="803">
        <v>1</v>
      </c>
    </row>
    <row r="9" spans="1:11" ht="46.5" customHeight="1" x14ac:dyDescent="0.2">
      <c r="A9" s="58" t="s">
        <v>18</v>
      </c>
      <c r="B9" s="804" t="s">
        <v>19</v>
      </c>
      <c r="C9" s="802">
        <v>3</v>
      </c>
      <c r="D9" s="804" t="s">
        <v>17</v>
      </c>
      <c r="E9" s="802">
        <v>2</v>
      </c>
      <c r="F9" s="804" t="s">
        <v>130</v>
      </c>
      <c r="G9" s="802">
        <v>2</v>
      </c>
      <c r="H9" s="804"/>
      <c r="I9" s="802"/>
      <c r="J9" s="804"/>
      <c r="K9" s="803"/>
    </row>
    <row r="10" spans="1:11" ht="45.75" customHeight="1" x14ac:dyDescent="0.2">
      <c r="A10" s="58" t="s">
        <v>297</v>
      </c>
      <c r="B10" s="804" t="s">
        <v>68</v>
      </c>
      <c r="C10" s="802">
        <v>3</v>
      </c>
      <c r="D10" s="804" t="s">
        <v>239</v>
      </c>
      <c r="E10" s="804">
        <v>7</v>
      </c>
      <c r="F10" s="802" t="s">
        <v>127</v>
      </c>
      <c r="G10" s="802">
        <v>3</v>
      </c>
      <c r="H10" s="804" t="s">
        <v>240</v>
      </c>
      <c r="I10" s="802"/>
      <c r="J10" s="804" t="s">
        <v>559</v>
      </c>
      <c r="K10" s="803">
        <v>2</v>
      </c>
    </row>
    <row r="11" spans="1:11" ht="60" customHeight="1" x14ac:dyDescent="0.2">
      <c r="A11" s="58" t="s">
        <v>20</v>
      </c>
      <c r="B11" s="804" t="s">
        <v>21</v>
      </c>
      <c r="C11" s="802">
        <v>3</v>
      </c>
      <c r="D11" s="804" t="s">
        <v>27</v>
      </c>
      <c r="E11" s="802">
        <v>3</v>
      </c>
      <c r="F11" s="804" t="s">
        <v>22</v>
      </c>
      <c r="G11" s="802">
        <v>4</v>
      </c>
      <c r="H11" s="804"/>
      <c r="I11" s="802"/>
      <c r="J11" s="804" t="s">
        <v>268</v>
      </c>
      <c r="K11" s="803">
        <v>5</v>
      </c>
    </row>
    <row r="12" spans="1:11" ht="34.5" customHeight="1" x14ac:dyDescent="0.2">
      <c r="A12" s="920" t="s">
        <v>92</v>
      </c>
      <c r="B12" s="921" t="s">
        <v>151</v>
      </c>
      <c r="C12" s="921">
        <v>2</v>
      </c>
      <c r="D12" s="922" t="s">
        <v>1113</v>
      </c>
      <c r="E12" s="921">
        <v>1</v>
      </c>
      <c r="F12" s="924" t="s">
        <v>109</v>
      </c>
      <c r="G12" s="921">
        <v>2</v>
      </c>
      <c r="H12" s="921"/>
      <c r="I12" s="921"/>
      <c r="J12" s="670" t="s">
        <v>1014</v>
      </c>
      <c r="K12" s="919">
        <v>3</v>
      </c>
    </row>
    <row r="13" spans="1:11" ht="54.75" customHeight="1" x14ac:dyDescent="0.2">
      <c r="A13" s="21" t="s">
        <v>23</v>
      </c>
      <c r="B13" s="804" t="s">
        <v>24</v>
      </c>
      <c r="C13" s="802">
        <v>4</v>
      </c>
      <c r="D13" s="804" t="s">
        <v>25</v>
      </c>
      <c r="E13" s="802">
        <v>3</v>
      </c>
      <c r="F13" s="804"/>
      <c r="G13" s="802"/>
      <c r="H13" s="804" t="s">
        <v>26</v>
      </c>
      <c r="I13" s="802">
        <v>4</v>
      </c>
      <c r="J13" s="804" t="s">
        <v>73</v>
      </c>
      <c r="K13" s="803">
        <v>4</v>
      </c>
    </row>
    <row r="14" spans="1:11" ht="40.5" customHeight="1" x14ac:dyDescent="0.2">
      <c r="A14" s="21" t="s">
        <v>136</v>
      </c>
      <c r="B14" s="804" t="s">
        <v>19</v>
      </c>
      <c r="C14" s="802">
        <v>2</v>
      </c>
      <c r="D14" s="804" t="s">
        <v>17</v>
      </c>
      <c r="E14" s="802">
        <v>3</v>
      </c>
      <c r="F14" s="804" t="s">
        <v>137</v>
      </c>
      <c r="G14" s="802">
        <v>2</v>
      </c>
      <c r="H14" s="804"/>
      <c r="I14" s="802"/>
      <c r="J14" s="670" t="s">
        <v>889</v>
      </c>
      <c r="K14" s="803">
        <v>2</v>
      </c>
    </row>
    <row r="15" spans="1:11" ht="30" customHeight="1" thickBot="1" x14ac:dyDescent="0.25">
      <c r="A15" s="1"/>
      <c r="B15" s="4" t="s">
        <v>84</v>
      </c>
      <c r="C15" s="2"/>
      <c r="D15" s="4" t="s">
        <v>85</v>
      </c>
      <c r="E15" s="2"/>
      <c r="F15" s="4" t="s">
        <v>86</v>
      </c>
      <c r="G15" s="2"/>
      <c r="H15" s="4" t="s">
        <v>87</v>
      </c>
      <c r="I15" s="2"/>
      <c r="J15" s="4" t="s">
        <v>88</v>
      </c>
      <c r="K15" s="3"/>
    </row>
    <row r="16" spans="1:11" ht="20.25" customHeight="1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2" ht="26.25" thickBot="1" x14ac:dyDescent="0.4">
      <c r="A17" s="1126" t="s">
        <v>362</v>
      </c>
      <c r="B17" s="1153"/>
      <c r="C17" s="1425" t="s">
        <v>353</v>
      </c>
      <c r="D17" s="1426"/>
      <c r="E17" s="1426"/>
      <c r="F17" s="1426"/>
      <c r="G17" s="1426"/>
      <c r="H17" s="1426"/>
      <c r="I17" s="1426"/>
      <c r="J17" s="1426"/>
      <c r="K17" s="1427"/>
    </row>
    <row r="18" spans="1:12" ht="27" customHeight="1" thickBot="1" x14ac:dyDescent="0.3">
      <c r="A18" s="108" t="s">
        <v>363</v>
      </c>
      <c r="B18" s="144"/>
      <c r="C18" s="314"/>
      <c r="D18" s="191"/>
      <c r="E18" s="191"/>
      <c r="F18" s="191"/>
      <c r="G18" s="191"/>
      <c r="H18" s="191"/>
      <c r="I18" s="191"/>
      <c r="J18" s="191"/>
      <c r="K18" s="191"/>
      <c r="L18" s="192"/>
    </row>
    <row r="19" spans="1:12" ht="15.75" x14ac:dyDescent="0.25">
      <c r="A19" s="1130">
        <v>-0.1</v>
      </c>
      <c r="B19" s="1132"/>
      <c r="C19" s="193"/>
      <c r="D19" s="304"/>
      <c r="E19" s="304"/>
      <c r="F19" s="304"/>
      <c r="G19" s="304"/>
      <c r="H19" s="304"/>
      <c r="I19" s="304"/>
      <c r="J19" s="304"/>
      <c r="K19" s="304"/>
      <c r="L19" s="309"/>
    </row>
    <row r="20" spans="1:12" ht="16.5" thickBot="1" x14ac:dyDescent="0.3">
      <c r="A20" s="1131"/>
      <c r="B20" s="1133"/>
      <c r="C20" s="193"/>
      <c r="D20" s="304"/>
      <c r="E20" s="304"/>
      <c r="F20" s="304"/>
      <c r="G20" s="304"/>
      <c r="H20" s="304"/>
      <c r="I20" s="304"/>
      <c r="J20" s="304"/>
      <c r="K20" s="304"/>
      <c r="L20" s="309"/>
    </row>
    <row r="21" spans="1:12" ht="15.75" x14ac:dyDescent="0.25">
      <c r="A21" s="1134" t="s">
        <v>364</v>
      </c>
      <c r="B21" s="1132"/>
      <c r="C21" s="193"/>
      <c r="D21" s="304"/>
      <c r="E21" s="304"/>
      <c r="F21" s="304"/>
      <c r="G21" s="304"/>
      <c r="H21" s="304"/>
      <c r="I21" s="304"/>
      <c r="J21" s="304"/>
      <c r="K21" s="304"/>
      <c r="L21" s="309"/>
    </row>
    <row r="22" spans="1:12" ht="15" customHeight="1" thickBot="1" x14ac:dyDescent="0.3">
      <c r="A22" s="1135"/>
      <c r="B22" s="1133"/>
      <c r="C22" s="310"/>
      <c r="D22" s="303"/>
      <c r="E22" s="1259" t="s">
        <v>354</v>
      </c>
      <c r="F22" s="1259"/>
      <c r="G22" s="1259"/>
      <c r="H22" s="1259"/>
      <c r="I22" s="1259"/>
      <c r="J22" s="1259"/>
      <c r="K22" s="1259"/>
      <c r="L22" s="1260"/>
    </row>
    <row r="23" spans="1:12" ht="16.5" hidden="1" thickBot="1" x14ac:dyDescent="0.3">
      <c r="C23" s="141"/>
      <c r="D23" s="1136" t="s">
        <v>354</v>
      </c>
      <c r="E23" s="1136"/>
      <c r="F23" s="1136"/>
      <c r="G23" s="1136"/>
      <c r="H23" s="1136"/>
      <c r="I23" s="1136"/>
      <c r="J23" s="1136"/>
      <c r="K23" s="1137"/>
    </row>
  </sheetData>
  <mergeCells count="12">
    <mergeCell ref="A1:A2"/>
    <mergeCell ref="B1:G2"/>
    <mergeCell ref="H1:K2"/>
    <mergeCell ref="A16:K16"/>
    <mergeCell ref="A17:B17"/>
    <mergeCell ref="C17:K17"/>
    <mergeCell ref="A19:A20"/>
    <mergeCell ref="B19:B20"/>
    <mergeCell ref="A21:A22"/>
    <mergeCell ref="B21:B22"/>
    <mergeCell ref="D23:K23"/>
    <mergeCell ref="E22:L22"/>
  </mergeCells>
  <printOptions horizontalCentered="1" verticalCentered="1"/>
  <pageMargins left="0.35433070866141736" right="0.39370078740157483" top="0.19685039370078741" bottom="0.98425196850393704" header="0.15748031496062992" footer="0.51181102362204722"/>
  <pageSetup paperSize="9" scale="61" orientation="landscape" horizontalDpi="300" verticalDpi="300" r:id="rId1"/>
  <headerFooter alignWithMargins="0"/>
  <colBreaks count="1" manualBreakCount="1">
    <brk id="12" max="22" man="1"/>
  </colBreak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2">
    <tabColor rgb="FF92D050"/>
  </sheetPr>
  <dimension ref="A1:K17"/>
  <sheetViews>
    <sheetView view="pageBreakPreview" zoomScale="80" zoomScaleSheetLayoutView="80" workbookViewId="0">
      <selection activeCell="N6" sqref="N6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1.85546875" customWidth="1"/>
    <col min="7" max="7" width="4.7109375" customWidth="1"/>
    <col min="8" max="8" width="27.28515625" customWidth="1"/>
    <col min="9" max="9" width="4.7109375" customWidth="1"/>
    <col min="10" max="10" width="23.85546875" customWidth="1"/>
    <col min="11" max="11" width="4.7109375" customWidth="1"/>
    <col min="12" max="12" width="1.140625" customWidth="1"/>
  </cols>
  <sheetData>
    <row r="1" spans="1:11" ht="45" customHeight="1" x14ac:dyDescent="0.2">
      <c r="A1" s="1172"/>
      <c r="B1" s="1279" t="s">
        <v>358</v>
      </c>
      <c r="C1" s="1279"/>
      <c r="D1" s="1279"/>
      <c r="E1" s="1279"/>
      <c r="F1" s="1279"/>
      <c r="G1" s="1280"/>
      <c r="H1" s="1178" t="s">
        <v>753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16" t="s">
        <v>83</v>
      </c>
      <c r="B3" s="10" t="s">
        <v>84</v>
      </c>
      <c r="C3" s="17">
        <f>SUM(C4:C9)</f>
        <v>30</v>
      </c>
      <c r="D3" s="9" t="s">
        <v>85</v>
      </c>
      <c r="E3" s="17">
        <f>SUM(E4:E9)</f>
        <v>8</v>
      </c>
      <c r="F3" s="8" t="s">
        <v>86</v>
      </c>
      <c r="G3" s="17">
        <f>SUM(G4:G9)</f>
        <v>30</v>
      </c>
      <c r="H3" s="7" t="s">
        <v>87</v>
      </c>
      <c r="I3" s="17">
        <f>SUM(I4:I9)</f>
        <v>11</v>
      </c>
      <c r="J3" s="6" t="s">
        <v>88</v>
      </c>
      <c r="K3" s="17">
        <f>SUM(K4:K9)</f>
        <v>21</v>
      </c>
    </row>
    <row r="4" spans="1:11" ht="42.75" customHeight="1" thickBot="1" x14ac:dyDescent="0.25">
      <c r="A4" s="20" t="s">
        <v>89</v>
      </c>
      <c r="B4" s="11" t="s">
        <v>197</v>
      </c>
      <c r="C4" s="12">
        <v>6</v>
      </c>
      <c r="D4" s="11" t="s">
        <v>107</v>
      </c>
      <c r="E4" s="12">
        <v>4</v>
      </c>
      <c r="F4" s="12" t="s">
        <v>153</v>
      </c>
      <c r="G4" s="12">
        <v>5</v>
      </c>
      <c r="H4" s="11" t="s">
        <v>65</v>
      </c>
      <c r="I4" s="12">
        <v>3</v>
      </c>
      <c r="J4" s="11" t="s">
        <v>15</v>
      </c>
      <c r="K4" s="13">
        <v>3</v>
      </c>
    </row>
    <row r="5" spans="1:11" ht="65.25" customHeight="1" x14ac:dyDescent="0.2">
      <c r="A5" s="58" t="s">
        <v>106</v>
      </c>
      <c r="B5" s="14" t="s">
        <v>111</v>
      </c>
      <c r="C5" s="5">
        <v>5</v>
      </c>
      <c r="D5" s="5"/>
      <c r="E5" s="5"/>
      <c r="F5" s="14" t="s">
        <v>128</v>
      </c>
      <c r="G5" s="5">
        <v>6</v>
      </c>
      <c r="H5" s="5" t="s">
        <v>90</v>
      </c>
      <c r="I5" s="5">
        <v>3</v>
      </c>
      <c r="J5" s="11" t="s">
        <v>843</v>
      </c>
      <c r="K5" s="15">
        <v>1</v>
      </c>
    </row>
    <row r="6" spans="1:11" ht="48" customHeight="1" x14ac:dyDescent="0.2">
      <c r="A6" s="67" t="s">
        <v>110</v>
      </c>
      <c r="B6" s="14" t="s">
        <v>112</v>
      </c>
      <c r="C6" s="5">
        <v>5</v>
      </c>
      <c r="D6" s="14"/>
      <c r="E6" s="5"/>
      <c r="F6" s="14" t="s">
        <v>128</v>
      </c>
      <c r="G6" s="5">
        <v>4</v>
      </c>
      <c r="H6" s="5"/>
      <c r="I6" s="5"/>
      <c r="J6" s="5"/>
      <c r="K6" s="15"/>
    </row>
    <row r="7" spans="1:11" ht="39.75" customHeight="1" x14ac:dyDescent="0.2">
      <c r="A7" s="58" t="s">
        <v>30</v>
      </c>
      <c r="B7" s="14" t="s">
        <v>194</v>
      </c>
      <c r="C7" s="5">
        <v>8</v>
      </c>
      <c r="D7" s="14"/>
      <c r="E7" s="5"/>
      <c r="F7" s="14" t="s">
        <v>195</v>
      </c>
      <c r="G7" s="5">
        <v>9</v>
      </c>
      <c r="H7" s="14" t="s">
        <v>196</v>
      </c>
      <c r="I7" s="5">
        <v>5</v>
      </c>
      <c r="J7" s="14" t="s">
        <v>873</v>
      </c>
      <c r="K7" s="15">
        <v>15</v>
      </c>
    </row>
    <row r="8" spans="1:11" ht="39.950000000000003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2</v>
      </c>
    </row>
    <row r="9" spans="1:11" ht="52.5" customHeight="1" x14ac:dyDescent="0.2">
      <c r="A9" s="58" t="s">
        <v>115</v>
      </c>
      <c r="B9" s="14" t="s">
        <v>99</v>
      </c>
      <c r="C9" s="5">
        <v>4</v>
      </c>
      <c r="D9" s="14" t="s">
        <v>221</v>
      </c>
      <c r="E9" s="5">
        <v>3</v>
      </c>
      <c r="F9" s="14" t="s">
        <v>128</v>
      </c>
      <c r="G9" s="5">
        <v>4</v>
      </c>
      <c r="H9" s="14"/>
      <c r="I9" s="5"/>
      <c r="J9" s="14"/>
      <c r="K9" s="15"/>
    </row>
    <row r="10" spans="1:11" ht="30" customHeight="1" thickBot="1" x14ac:dyDescent="0.25">
      <c r="A10" s="1"/>
      <c r="B10" s="4" t="s">
        <v>84</v>
      </c>
      <c r="C10" s="2"/>
      <c r="D10" s="4" t="s">
        <v>85</v>
      </c>
      <c r="E10" s="2"/>
      <c r="F10" s="4" t="s">
        <v>86</v>
      </c>
      <c r="G10" s="2"/>
      <c r="H10" s="4" t="s">
        <v>87</v>
      </c>
      <c r="I10" s="2"/>
      <c r="J10" s="4" t="s">
        <v>88</v>
      </c>
      <c r="K10" s="3"/>
    </row>
    <row r="11" spans="1:11" ht="23.25" customHeight="1" thickBot="1" x14ac:dyDescent="0.3">
      <c r="A11" s="1358" t="s">
        <v>103</v>
      </c>
      <c r="B11" s="1359"/>
      <c r="C11" s="1359"/>
      <c r="D11" s="1359"/>
      <c r="E11" s="1359"/>
      <c r="F11" s="1359"/>
      <c r="G11" s="1359"/>
      <c r="H11" s="1359"/>
      <c r="I11" s="1359"/>
      <c r="J11" s="1359"/>
      <c r="K11" s="1360"/>
    </row>
    <row r="12" spans="1:11" ht="26.25" thickBot="1" x14ac:dyDescent="0.4">
      <c r="A12" s="1126" t="s">
        <v>362</v>
      </c>
      <c r="B12" s="1153"/>
      <c r="C12" s="1154" t="s">
        <v>353</v>
      </c>
      <c r="D12" s="1155"/>
      <c r="E12" s="1155"/>
      <c r="F12" s="1155"/>
      <c r="G12" s="1155"/>
      <c r="H12" s="1155"/>
      <c r="I12" s="1155"/>
      <c r="J12" s="1155"/>
      <c r="K12" s="1156"/>
    </row>
    <row r="13" spans="1:11" ht="32.25" thickBot="1" x14ac:dyDescent="0.3">
      <c r="A13" s="108" t="s">
        <v>363</v>
      </c>
      <c r="B13" s="144"/>
      <c r="C13" s="132"/>
      <c r="D13" s="307"/>
      <c r="E13" s="307"/>
      <c r="F13" s="307"/>
      <c r="G13" s="307"/>
      <c r="H13" s="307"/>
      <c r="I13" s="307"/>
      <c r="J13" s="307"/>
      <c r="K13" s="308"/>
    </row>
    <row r="14" spans="1:11" ht="15.75" x14ac:dyDescent="0.25">
      <c r="A14" s="1130">
        <v>-0.1</v>
      </c>
      <c r="B14" s="1132"/>
      <c r="C14" s="305"/>
      <c r="D14" s="304"/>
      <c r="E14" s="304"/>
      <c r="F14" s="304"/>
      <c r="G14" s="304"/>
      <c r="H14" s="304"/>
      <c r="I14" s="304"/>
      <c r="J14" s="304"/>
      <c r="K14" s="306"/>
    </row>
    <row r="15" spans="1:11" ht="16.5" thickBot="1" x14ac:dyDescent="0.3">
      <c r="A15" s="1131"/>
      <c r="B15" s="1133"/>
      <c r="C15" s="305"/>
      <c r="D15" s="304"/>
      <c r="E15" s="304"/>
      <c r="F15" s="304"/>
      <c r="G15" s="304"/>
      <c r="H15" s="304"/>
      <c r="I15" s="304"/>
      <c r="J15" s="304"/>
      <c r="K15" s="306"/>
    </row>
    <row r="16" spans="1:11" ht="15.75" x14ac:dyDescent="0.25">
      <c r="A16" s="1134" t="s">
        <v>364</v>
      </c>
      <c r="B16" s="1132"/>
      <c r="C16" s="305"/>
      <c r="D16" s="304"/>
      <c r="E16" s="304"/>
      <c r="F16" s="304"/>
      <c r="G16" s="304"/>
      <c r="H16" s="304"/>
      <c r="I16" s="304"/>
      <c r="J16" s="304"/>
      <c r="K16" s="306"/>
    </row>
    <row r="17" spans="1:11" ht="16.5" thickBot="1" x14ac:dyDescent="0.3">
      <c r="A17" s="1135"/>
      <c r="B17" s="1133"/>
      <c r="C17" s="302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A1:A2"/>
    <mergeCell ref="B1:G2"/>
    <mergeCell ref="H1:K2"/>
    <mergeCell ref="A11:K11"/>
    <mergeCell ref="A12:B12"/>
    <mergeCell ref="C12:K12"/>
    <mergeCell ref="A14:A15"/>
    <mergeCell ref="B14:B15"/>
    <mergeCell ref="A16:A17"/>
    <mergeCell ref="B16:B17"/>
    <mergeCell ref="D17:K17"/>
  </mergeCells>
  <printOptions horizontalCentered="1" verticalCentered="1"/>
  <pageMargins left="0.35433070866141736" right="0.43307086614173229" top="0.19685039370078741" bottom="0.39370078740157483" header="0.15748031496062992" footer="0.51181102362204722"/>
  <pageSetup paperSize="9" scale="81" orientation="landscape" horizontalDpi="300" verticalDpi="300" r:id="rId1"/>
  <headerFooter alignWithMargins="0"/>
  <colBreaks count="1" manualBreakCount="1">
    <brk id="12" max="20" man="1"/>
  </col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3">
    <tabColor rgb="FF92D050"/>
  </sheetPr>
  <dimension ref="A1:R21"/>
  <sheetViews>
    <sheetView view="pageBreakPreview" zoomScale="70" zoomScaleNormal="75" zoomScaleSheetLayoutView="70" workbookViewId="0">
      <selection activeCell="M7" sqref="M7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1" customWidth="1"/>
    <col min="7" max="7" width="4.7109375" customWidth="1"/>
    <col min="8" max="8" width="25.42578125" customWidth="1"/>
    <col min="9" max="9" width="4.7109375" customWidth="1"/>
    <col min="10" max="10" width="25.5703125" customWidth="1"/>
    <col min="11" max="11" width="4.7109375" customWidth="1"/>
  </cols>
  <sheetData>
    <row r="1" spans="1:18" ht="45" customHeight="1" x14ac:dyDescent="0.2">
      <c r="A1" s="1172"/>
      <c r="B1" s="1279" t="s">
        <v>171</v>
      </c>
      <c r="C1" s="1279"/>
      <c r="D1" s="1279"/>
      <c r="E1" s="1279"/>
      <c r="F1" s="1279"/>
      <c r="G1" s="1280"/>
      <c r="H1" s="1178" t="s">
        <v>727</v>
      </c>
      <c r="I1" s="1179"/>
      <c r="J1" s="1179"/>
      <c r="K1" s="1180"/>
    </row>
    <row r="2" spans="1:18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8" ht="33" customHeight="1" thickBot="1" x14ac:dyDescent="0.25">
      <c r="A3" s="787" t="s">
        <v>83</v>
      </c>
      <c r="B3" s="10" t="s">
        <v>84</v>
      </c>
      <c r="C3" s="17">
        <f>SUM(C4:C13)</f>
        <v>28</v>
      </c>
      <c r="D3" s="9" t="s">
        <v>85</v>
      </c>
      <c r="E3" s="17">
        <f>SUM(E4:E13)</f>
        <v>20</v>
      </c>
      <c r="F3" s="33" t="s">
        <v>86</v>
      </c>
      <c r="G3" s="17">
        <f>SUM(G4:G13)</f>
        <v>18</v>
      </c>
      <c r="H3" s="7" t="s">
        <v>87</v>
      </c>
      <c r="I3" s="17">
        <f>SUM(I4:I13)</f>
        <v>17</v>
      </c>
      <c r="J3" s="6" t="s">
        <v>88</v>
      </c>
      <c r="K3" s="17">
        <f>SUM(K4:K13)</f>
        <v>17</v>
      </c>
    </row>
    <row r="4" spans="1:18" ht="56.25" customHeight="1" x14ac:dyDescent="0.2">
      <c r="A4" s="59" t="s">
        <v>182</v>
      </c>
      <c r="B4" s="11" t="s">
        <v>80</v>
      </c>
      <c r="C4" s="12">
        <v>5</v>
      </c>
      <c r="D4" s="11" t="s">
        <v>176</v>
      </c>
      <c r="E4" s="12">
        <v>4</v>
      </c>
      <c r="F4" s="11" t="s">
        <v>827</v>
      </c>
      <c r="G4" s="12">
        <v>3</v>
      </c>
      <c r="H4" s="11" t="s">
        <v>13</v>
      </c>
      <c r="I4" s="12">
        <v>3</v>
      </c>
      <c r="J4" s="11" t="s">
        <v>823</v>
      </c>
      <c r="K4" s="789">
        <v>3</v>
      </c>
    </row>
    <row r="5" spans="1:18" ht="30.75" customHeight="1" x14ac:dyDescent="0.2">
      <c r="A5" s="58" t="s">
        <v>181</v>
      </c>
      <c r="B5" s="791" t="s">
        <v>828</v>
      </c>
      <c r="C5" s="788">
        <v>3</v>
      </c>
      <c r="D5" s="788" t="s">
        <v>152</v>
      </c>
      <c r="E5" s="788">
        <v>2</v>
      </c>
      <c r="F5" s="791"/>
      <c r="G5" s="788"/>
      <c r="H5" s="791" t="s">
        <v>829</v>
      </c>
      <c r="I5" s="788">
        <v>2</v>
      </c>
      <c r="J5" s="791"/>
      <c r="K5" s="789"/>
    </row>
    <row r="6" spans="1:18" ht="45.75" customHeight="1" x14ac:dyDescent="0.2">
      <c r="A6" s="790" t="s">
        <v>760</v>
      </c>
      <c r="B6" s="791" t="s">
        <v>183</v>
      </c>
      <c r="C6" s="788">
        <v>3</v>
      </c>
      <c r="D6" s="791" t="s">
        <v>761</v>
      </c>
      <c r="E6" s="788">
        <v>3</v>
      </c>
      <c r="F6" s="791" t="s">
        <v>177</v>
      </c>
      <c r="G6" s="788">
        <v>3</v>
      </c>
      <c r="H6" s="791" t="s">
        <v>758</v>
      </c>
      <c r="I6" s="788">
        <v>3</v>
      </c>
      <c r="J6" s="791" t="s">
        <v>830</v>
      </c>
      <c r="K6" s="789">
        <v>3</v>
      </c>
    </row>
    <row r="7" spans="1:18" ht="27" customHeight="1" x14ac:dyDescent="0.2">
      <c r="A7" s="58" t="s">
        <v>831</v>
      </c>
      <c r="B7" s="791" t="s">
        <v>832</v>
      </c>
      <c r="C7" s="788">
        <v>2</v>
      </c>
      <c r="D7" s="791"/>
      <c r="E7" s="788"/>
      <c r="F7" s="788"/>
      <c r="G7" s="788"/>
      <c r="H7" s="791" t="s">
        <v>758</v>
      </c>
      <c r="I7" s="788">
        <v>2</v>
      </c>
      <c r="J7" s="791"/>
      <c r="K7" s="789"/>
    </row>
    <row r="8" spans="1:18" ht="26.25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1</v>
      </c>
      <c r="F8" s="924" t="s">
        <v>109</v>
      </c>
      <c r="G8" s="921">
        <v>2</v>
      </c>
      <c r="H8" s="921"/>
      <c r="I8" s="921"/>
      <c r="J8" s="670" t="s">
        <v>1014</v>
      </c>
      <c r="K8" s="919">
        <v>3</v>
      </c>
    </row>
    <row r="9" spans="1:18" ht="38.25" x14ac:dyDescent="0.2">
      <c r="A9" s="21" t="s">
        <v>173</v>
      </c>
      <c r="B9" s="791" t="s">
        <v>66</v>
      </c>
      <c r="C9" s="788">
        <v>5</v>
      </c>
      <c r="D9" s="791"/>
      <c r="E9" s="788"/>
      <c r="F9" s="791" t="s">
        <v>178</v>
      </c>
      <c r="G9" s="788">
        <v>3</v>
      </c>
      <c r="H9" s="791" t="s">
        <v>179</v>
      </c>
      <c r="I9" s="788">
        <v>2</v>
      </c>
      <c r="J9" s="791" t="s">
        <v>833</v>
      </c>
      <c r="K9" s="788">
        <v>4</v>
      </c>
    </row>
    <row r="10" spans="1:18" ht="30.75" customHeight="1" x14ac:dyDescent="0.2">
      <c r="A10" s="21" t="s">
        <v>175</v>
      </c>
      <c r="B10" s="791"/>
      <c r="C10" s="788"/>
      <c r="D10" s="791" t="s">
        <v>180</v>
      </c>
      <c r="E10" s="788">
        <v>4</v>
      </c>
      <c r="F10" s="791"/>
      <c r="G10" s="788"/>
      <c r="H10" s="791"/>
      <c r="I10" s="788"/>
      <c r="J10" s="791" t="s">
        <v>759</v>
      </c>
      <c r="K10" s="789">
        <v>4</v>
      </c>
    </row>
    <row r="11" spans="1:18" s="411" customFormat="1" ht="30.75" customHeight="1" x14ac:dyDescent="0.2">
      <c r="A11" s="21" t="s">
        <v>174</v>
      </c>
      <c r="B11" s="791" t="s">
        <v>267</v>
      </c>
      <c r="C11" s="788">
        <v>2</v>
      </c>
      <c r="D11" s="791"/>
      <c r="E11" s="788"/>
      <c r="F11" s="791" t="s">
        <v>14</v>
      </c>
      <c r="G11" s="788">
        <v>2</v>
      </c>
      <c r="H11" s="791"/>
      <c r="I11" s="788"/>
      <c r="J11" s="791"/>
      <c r="K11" s="789"/>
    </row>
    <row r="12" spans="1:18" ht="43.5" customHeight="1" x14ac:dyDescent="0.2">
      <c r="A12" s="21" t="s">
        <v>556</v>
      </c>
      <c r="B12" s="796" t="s">
        <v>98</v>
      </c>
      <c r="C12" s="788">
        <v>3</v>
      </c>
      <c r="D12" s="791" t="s">
        <v>769</v>
      </c>
      <c r="E12" s="788">
        <v>3</v>
      </c>
      <c r="F12" s="791" t="s">
        <v>834</v>
      </c>
      <c r="G12" s="788">
        <v>3</v>
      </c>
      <c r="H12" s="791" t="s">
        <v>835</v>
      </c>
      <c r="I12" s="788">
        <v>3</v>
      </c>
      <c r="J12" s="791"/>
      <c r="K12" s="789"/>
    </row>
    <row r="13" spans="1:18" s="411" customFormat="1" ht="43.5" customHeight="1" x14ac:dyDescent="0.2">
      <c r="A13" s="58" t="s">
        <v>124</v>
      </c>
      <c r="B13" s="791" t="s">
        <v>125</v>
      </c>
      <c r="C13" s="788">
        <v>3</v>
      </c>
      <c r="D13" s="791" t="s">
        <v>768</v>
      </c>
      <c r="E13" s="788">
        <v>3</v>
      </c>
      <c r="F13" s="791" t="s">
        <v>836</v>
      </c>
      <c r="G13" s="788">
        <v>2</v>
      </c>
      <c r="H13" s="791" t="s">
        <v>237</v>
      </c>
      <c r="I13" s="788">
        <v>2</v>
      </c>
      <c r="J13" s="791"/>
      <c r="K13" s="789"/>
    </row>
    <row r="14" spans="1:18" ht="30" customHeight="1" thickBot="1" x14ac:dyDescent="0.25">
      <c r="A14" s="1"/>
      <c r="B14" s="4" t="s">
        <v>84</v>
      </c>
      <c r="C14" s="2"/>
      <c r="D14" s="4" t="s">
        <v>85</v>
      </c>
      <c r="E14" s="2"/>
      <c r="F14" s="4" t="s">
        <v>86</v>
      </c>
      <c r="G14" s="2"/>
      <c r="H14" s="4" t="s">
        <v>87</v>
      </c>
      <c r="I14" s="2"/>
      <c r="J14" s="4" t="s">
        <v>88</v>
      </c>
      <c r="K14" s="3"/>
    </row>
    <row r="15" spans="1:18" ht="21.75" customHeight="1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  <c r="Q15" s="40"/>
      <c r="R15" s="42"/>
    </row>
    <row r="16" spans="1:18" ht="22.5" customHeight="1" thickBot="1" x14ac:dyDescent="0.4">
      <c r="A16" s="1126" t="s">
        <v>362</v>
      </c>
      <c r="B16" s="1153"/>
      <c r="C16" s="1167" t="s">
        <v>353</v>
      </c>
      <c r="D16" s="1168"/>
      <c r="E16" s="1168"/>
      <c r="F16" s="1168"/>
      <c r="G16" s="1168"/>
      <c r="H16" s="1168"/>
      <c r="I16" s="1168"/>
      <c r="J16" s="1168"/>
      <c r="K16" s="1169"/>
    </row>
    <row r="17" spans="1:11" ht="32.25" thickBot="1" x14ac:dyDescent="0.3">
      <c r="A17" s="108" t="s">
        <v>363</v>
      </c>
      <c r="B17" s="794"/>
      <c r="C17" s="132"/>
      <c r="D17" s="330"/>
      <c r="E17" s="330"/>
      <c r="F17" s="330"/>
      <c r="G17" s="330"/>
      <c r="H17" s="330"/>
      <c r="I17" s="330"/>
      <c r="J17" s="330"/>
      <c r="K17" s="331"/>
    </row>
    <row r="18" spans="1:11" ht="15.75" x14ac:dyDescent="0.25">
      <c r="A18" s="1130">
        <v>-0.1</v>
      </c>
      <c r="B18" s="1132"/>
      <c r="C18" s="609"/>
      <c r="D18" s="714"/>
      <c r="E18" s="792"/>
      <c r="F18" s="792"/>
      <c r="G18" s="792"/>
      <c r="H18" s="792"/>
      <c r="I18" s="792"/>
      <c r="J18" s="792"/>
      <c r="K18" s="793"/>
    </row>
    <row r="19" spans="1:11" ht="16.5" thickBot="1" x14ac:dyDescent="0.3">
      <c r="A19" s="1131"/>
      <c r="B19" s="1133"/>
      <c r="C19" s="609"/>
      <c r="D19" s="792"/>
      <c r="E19" s="792"/>
      <c r="F19" s="792"/>
      <c r="G19" s="792"/>
      <c r="H19" s="792"/>
      <c r="I19" s="792"/>
      <c r="J19" s="792"/>
      <c r="K19" s="793"/>
    </row>
    <row r="20" spans="1:11" ht="15.75" x14ac:dyDescent="0.25">
      <c r="A20" s="1134" t="s">
        <v>364</v>
      </c>
      <c r="B20" s="1329"/>
      <c r="C20" s="609"/>
      <c r="D20" s="792"/>
      <c r="E20" s="792"/>
      <c r="F20" s="792"/>
      <c r="G20" s="792"/>
      <c r="H20" s="792"/>
      <c r="I20" s="792"/>
      <c r="J20" s="792"/>
      <c r="K20" s="793"/>
    </row>
    <row r="21" spans="1:11" ht="16.5" customHeight="1" thickBot="1" x14ac:dyDescent="0.3">
      <c r="A21" s="1135"/>
      <c r="B21" s="1330"/>
      <c r="C21" s="786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:A2"/>
    <mergeCell ref="B1:G2"/>
    <mergeCell ref="A15:K15"/>
    <mergeCell ref="A16:B16"/>
    <mergeCell ref="C16:K16"/>
    <mergeCell ref="H1:K2"/>
    <mergeCell ref="A18:A19"/>
    <mergeCell ref="B18:B19"/>
    <mergeCell ref="A20:A21"/>
    <mergeCell ref="B20:B21"/>
    <mergeCell ref="D21:K21"/>
  </mergeCells>
  <phoneticPr fontId="14" type="noConversion"/>
  <printOptions horizontalCentered="1" verticalCentered="1"/>
  <pageMargins left="0.19685039370078741" right="0.27559055118110237" top="0.19685039370078741" bottom="0.15748031496062992" header="0.15748031496062992" footer="0.11811023622047245"/>
  <pageSetup paperSize="9" scale="74" orientation="landscape" horizontalDpi="300" verticalDpi="300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4">
    <tabColor rgb="FF92D050"/>
  </sheetPr>
  <dimension ref="A1:AB22"/>
  <sheetViews>
    <sheetView view="pageBreakPreview" zoomScale="70" zoomScaleNormal="75" zoomScaleSheetLayoutView="70" workbookViewId="0">
      <selection activeCell="M3" sqref="M3"/>
    </sheetView>
  </sheetViews>
  <sheetFormatPr defaultRowHeight="12.75" x14ac:dyDescent="0.2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4.42578125" customWidth="1"/>
    <col min="11" max="11" width="4.7109375" customWidth="1"/>
    <col min="12" max="28" width="9.140625" style="43"/>
  </cols>
  <sheetData>
    <row r="1" spans="1:28" ht="45" customHeight="1" x14ac:dyDescent="0.2">
      <c r="A1" s="1172"/>
      <c r="B1" s="1283" t="s">
        <v>1148</v>
      </c>
      <c r="C1" s="1283"/>
      <c r="D1" s="1283"/>
      <c r="E1" s="1283"/>
      <c r="F1" s="1283"/>
      <c r="G1" s="1409"/>
      <c r="H1" s="1178" t="s">
        <v>753</v>
      </c>
      <c r="I1" s="1179"/>
      <c r="J1" s="1179"/>
      <c r="K1" s="1180"/>
    </row>
    <row r="2" spans="1:28" ht="20.2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28" ht="33" customHeight="1" thickBot="1" x14ac:dyDescent="0.25">
      <c r="A3" s="46" t="s">
        <v>83</v>
      </c>
      <c r="B3" s="47" t="s">
        <v>84</v>
      </c>
      <c r="C3" s="48">
        <f>SUM(C4:C14)</f>
        <v>31</v>
      </c>
      <c r="D3" s="49" t="s">
        <v>85</v>
      </c>
      <c r="E3" s="48">
        <f>SUM(E4:E14)</f>
        <v>13</v>
      </c>
      <c r="F3" s="50" t="s">
        <v>86</v>
      </c>
      <c r="G3" s="48">
        <f>SUM(G4:G14)</f>
        <v>15</v>
      </c>
      <c r="H3" s="51" t="s">
        <v>87</v>
      </c>
      <c r="I3" s="48">
        <f>SUM(I4:I14)</f>
        <v>21</v>
      </c>
      <c r="J3" s="52" t="s">
        <v>88</v>
      </c>
      <c r="K3" s="48">
        <f>SUM(K4:K14)</f>
        <v>20</v>
      </c>
    </row>
    <row r="4" spans="1:28" ht="43.5" customHeight="1" x14ac:dyDescent="0.2">
      <c r="A4" s="65" t="s">
        <v>34</v>
      </c>
      <c r="B4" s="19" t="s">
        <v>854</v>
      </c>
      <c r="C4" s="18">
        <v>2</v>
      </c>
      <c r="D4" s="19" t="s">
        <v>47</v>
      </c>
      <c r="E4" s="18">
        <v>2</v>
      </c>
      <c r="F4" s="18"/>
      <c r="G4" s="18"/>
      <c r="H4" s="19"/>
      <c r="I4" s="18"/>
      <c r="J4" s="19" t="s">
        <v>81</v>
      </c>
      <c r="K4" s="39">
        <v>5</v>
      </c>
    </row>
    <row r="5" spans="1:28" ht="39.950000000000003" customHeight="1" x14ac:dyDescent="0.2">
      <c r="A5" s="58" t="s">
        <v>35</v>
      </c>
      <c r="B5" s="14" t="s">
        <v>209</v>
      </c>
      <c r="C5" s="5">
        <v>2</v>
      </c>
      <c r="D5" s="14" t="s">
        <v>583</v>
      </c>
      <c r="E5" s="5">
        <v>2</v>
      </c>
      <c r="F5" s="14" t="s">
        <v>51</v>
      </c>
      <c r="G5" s="5">
        <v>1</v>
      </c>
      <c r="H5" s="86" t="s">
        <v>584</v>
      </c>
      <c r="I5" s="5">
        <v>2</v>
      </c>
      <c r="J5" s="14" t="s">
        <v>56</v>
      </c>
      <c r="K5" s="15">
        <v>3</v>
      </c>
    </row>
    <row r="6" spans="1:28" ht="31.5" customHeight="1" thickBot="1" x14ac:dyDescent="0.25">
      <c r="A6" s="58" t="s">
        <v>36</v>
      </c>
      <c r="B6" s="14" t="s">
        <v>44</v>
      </c>
      <c r="C6" s="5">
        <v>3</v>
      </c>
      <c r="D6" s="88" t="s">
        <v>356</v>
      </c>
      <c r="E6" s="5"/>
      <c r="F6" s="14"/>
      <c r="G6" s="5"/>
      <c r="H6" s="14" t="s">
        <v>54</v>
      </c>
      <c r="I6" s="5">
        <v>3</v>
      </c>
      <c r="J6" s="14" t="s">
        <v>57</v>
      </c>
      <c r="K6" s="15">
        <v>3</v>
      </c>
    </row>
    <row r="7" spans="1:28" ht="39.950000000000003" customHeight="1" x14ac:dyDescent="0.2">
      <c r="A7" s="68" t="s">
        <v>308</v>
      </c>
      <c r="B7" s="14" t="s">
        <v>855</v>
      </c>
      <c r="C7" s="5">
        <v>4</v>
      </c>
      <c r="D7" s="14" t="s">
        <v>856</v>
      </c>
      <c r="E7" s="5">
        <v>1</v>
      </c>
      <c r="F7" s="14" t="s">
        <v>132</v>
      </c>
      <c r="G7" s="5">
        <v>3</v>
      </c>
      <c r="H7" s="5" t="s">
        <v>55</v>
      </c>
      <c r="I7" s="5">
        <v>3</v>
      </c>
      <c r="J7" s="11" t="s">
        <v>850</v>
      </c>
      <c r="K7" s="15">
        <v>1</v>
      </c>
    </row>
    <row r="8" spans="1:28" ht="32.25" customHeight="1" x14ac:dyDescent="0.2">
      <c r="A8" s="58" t="s">
        <v>40</v>
      </c>
      <c r="B8" s="82" t="s">
        <v>857</v>
      </c>
      <c r="C8" s="5">
        <v>3</v>
      </c>
      <c r="D8" s="82"/>
      <c r="E8" s="5"/>
      <c r="F8" s="82" t="s">
        <v>132</v>
      </c>
      <c r="G8" s="5">
        <v>2</v>
      </c>
      <c r="H8" s="82" t="s">
        <v>351</v>
      </c>
      <c r="I8" s="5">
        <v>3</v>
      </c>
      <c r="J8" s="87" t="s">
        <v>352</v>
      </c>
      <c r="K8" s="15">
        <v>2</v>
      </c>
    </row>
    <row r="9" spans="1:28" ht="30" customHeight="1" x14ac:dyDescent="0.2">
      <c r="A9" s="58" t="s">
        <v>310</v>
      </c>
      <c r="B9" s="14" t="s">
        <v>211</v>
      </c>
      <c r="C9" s="5">
        <v>3</v>
      </c>
      <c r="D9" s="14" t="s">
        <v>311</v>
      </c>
      <c r="E9" s="5">
        <v>1</v>
      </c>
      <c r="F9" s="14" t="s">
        <v>153</v>
      </c>
      <c r="G9" s="5">
        <v>1</v>
      </c>
      <c r="H9" s="14" t="s">
        <v>134</v>
      </c>
      <c r="I9" s="5">
        <v>2</v>
      </c>
      <c r="J9" s="14"/>
      <c r="K9" s="15"/>
    </row>
    <row r="10" spans="1:28" s="411" customFormat="1" ht="30" customHeight="1" x14ac:dyDescent="0.2">
      <c r="A10" s="58" t="s">
        <v>860</v>
      </c>
      <c r="B10" s="800" t="s">
        <v>862</v>
      </c>
      <c r="C10" s="797">
        <v>4</v>
      </c>
      <c r="D10" s="800" t="s">
        <v>861</v>
      </c>
      <c r="E10" s="797">
        <v>2</v>
      </c>
      <c r="F10" s="800" t="s">
        <v>153</v>
      </c>
      <c r="G10" s="797">
        <v>2</v>
      </c>
      <c r="H10" s="800" t="s">
        <v>134</v>
      </c>
      <c r="I10" s="797">
        <v>2</v>
      </c>
      <c r="J10" s="800"/>
      <c r="K10" s="798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29.25" customHeight="1" x14ac:dyDescent="0.2">
      <c r="A11" s="58" t="s">
        <v>859</v>
      </c>
      <c r="B11" s="14" t="s">
        <v>858</v>
      </c>
      <c r="C11" s="5">
        <v>4</v>
      </c>
      <c r="D11" s="14"/>
      <c r="E11" s="5"/>
      <c r="F11" s="14" t="s">
        <v>153</v>
      </c>
      <c r="G11" s="5">
        <v>2</v>
      </c>
      <c r="H11" s="14"/>
      <c r="I11" s="5"/>
      <c r="J11" s="130" t="s">
        <v>375</v>
      </c>
      <c r="K11" s="15">
        <v>3</v>
      </c>
    </row>
    <row r="12" spans="1:28" ht="42.75" customHeight="1" x14ac:dyDescent="0.2">
      <c r="A12" s="60" t="s">
        <v>42</v>
      </c>
      <c r="B12" s="79" t="s">
        <v>863</v>
      </c>
      <c r="C12" s="5">
        <v>3</v>
      </c>
      <c r="D12" s="14" t="s">
        <v>313</v>
      </c>
      <c r="E12" s="5">
        <v>4</v>
      </c>
      <c r="F12" s="130" t="s">
        <v>864</v>
      </c>
      <c r="G12" s="5">
        <v>3</v>
      </c>
      <c r="H12" s="14" t="s">
        <v>90</v>
      </c>
      <c r="I12" s="5">
        <v>3</v>
      </c>
      <c r="J12" s="14" t="s">
        <v>58</v>
      </c>
      <c r="K12" s="15">
        <v>1</v>
      </c>
    </row>
    <row r="13" spans="1:28" s="411" customFormat="1" ht="42.75" customHeight="1" x14ac:dyDescent="0.2">
      <c r="A13" s="58" t="s">
        <v>163</v>
      </c>
      <c r="B13" s="599" t="s">
        <v>233</v>
      </c>
      <c r="C13" s="598">
        <v>3</v>
      </c>
      <c r="D13" s="599" t="s">
        <v>312</v>
      </c>
      <c r="E13" s="598">
        <v>1</v>
      </c>
      <c r="F13" s="599" t="s">
        <v>128</v>
      </c>
      <c r="G13" s="598">
        <v>1</v>
      </c>
      <c r="H13" s="599" t="s">
        <v>164</v>
      </c>
      <c r="I13" s="598">
        <v>1</v>
      </c>
      <c r="J13" s="739" t="s">
        <v>1215</v>
      </c>
      <c r="K13" s="28">
        <v>2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1:28" ht="39.950000000000003" customHeight="1" x14ac:dyDescent="0.2">
      <c r="A14" s="58" t="s">
        <v>563</v>
      </c>
      <c r="B14" s="14"/>
      <c r="C14" s="5"/>
      <c r="D14" s="14"/>
      <c r="E14" s="5"/>
      <c r="F14" s="14"/>
      <c r="G14" s="5"/>
      <c r="H14" s="599" t="s">
        <v>134</v>
      </c>
      <c r="I14" s="5">
        <v>2</v>
      </c>
      <c r="J14" s="14"/>
      <c r="K14" s="28"/>
    </row>
    <row r="15" spans="1:28" ht="30" customHeight="1" thickBot="1" x14ac:dyDescent="0.25">
      <c r="A15" s="34"/>
      <c r="B15" s="35" t="s">
        <v>84</v>
      </c>
      <c r="C15" s="36"/>
      <c r="D15" s="35" t="s">
        <v>85</v>
      </c>
      <c r="E15" s="36"/>
      <c r="F15" s="35" t="s">
        <v>86</v>
      </c>
      <c r="G15" s="36"/>
      <c r="H15" s="35" t="s">
        <v>87</v>
      </c>
      <c r="I15" s="36"/>
      <c r="J15" s="35" t="s">
        <v>88</v>
      </c>
      <c r="K15" s="37"/>
    </row>
    <row r="16" spans="1:28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126" t="s">
        <v>362</v>
      </c>
      <c r="B17" s="1153"/>
      <c r="C17" s="1154" t="s">
        <v>353</v>
      </c>
      <c r="D17" s="1155"/>
      <c r="E17" s="1155"/>
      <c r="F17" s="1155"/>
      <c r="G17" s="1155"/>
      <c r="H17" s="1155"/>
      <c r="I17" s="1155"/>
      <c r="J17" s="1155"/>
      <c r="K17" s="1156"/>
    </row>
    <row r="18" spans="1:11" ht="30" thickBot="1" x14ac:dyDescent="0.3">
      <c r="A18" s="134" t="s">
        <v>363</v>
      </c>
      <c r="B18" s="144"/>
      <c r="C18" s="132"/>
      <c r="D18" s="145"/>
      <c r="E18" s="145"/>
      <c r="F18" s="145"/>
      <c r="G18" s="145"/>
      <c r="H18" s="145"/>
      <c r="I18" s="145"/>
      <c r="J18" s="145"/>
      <c r="K18" s="133"/>
    </row>
    <row r="19" spans="1:11" ht="15.75" x14ac:dyDescent="0.25">
      <c r="A19" s="1130">
        <v>-0.1</v>
      </c>
      <c r="B19" s="1132"/>
      <c r="C19" s="84"/>
      <c r="D19" s="142"/>
      <c r="E19" s="142"/>
      <c r="F19" s="142"/>
      <c r="G19" s="142"/>
      <c r="H19" s="142"/>
      <c r="I19" s="142"/>
      <c r="J19" s="142"/>
      <c r="K19" s="143"/>
    </row>
    <row r="20" spans="1:11" ht="16.5" thickBot="1" x14ac:dyDescent="0.3">
      <c r="A20" s="1131"/>
      <c r="B20" s="1133"/>
      <c r="C20" s="84"/>
      <c r="D20" s="142"/>
      <c r="E20" s="142"/>
      <c r="F20" s="142"/>
      <c r="G20" s="142"/>
      <c r="H20" s="142"/>
      <c r="I20" s="142"/>
      <c r="J20" s="142"/>
      <c r="K20" s="143"/>
    </row>
    <row r="21" spans="1:11" ht="15.75" x14ac:dyDescent="0.25">
      <c r="A21" s="1134" t="s">
        <v>364</v>
      </c>
      <c r="B21" s="1132"/>
      <c r="C21" s="84"/>
      <c r="D21" s="142"/>
      <c r="E21" s="142"/>
      <c r="F21" s="142"/>
      <c r="G21" s="142"/>
      <c r="H21" s="142"/>
      <c r="I21" s="142"/>
      <c r="J21" s="142"/>
      <c r="K21" s="143"/>
    </row>
    <row r="22" spans="1:11" ht="16.5" thickBot="1" x14ac:dyDescent="0.3">
      <c r="A22" s="1135"/>
      <c r="B22" s="1133"/>
      <c r="C22" s="141"/>
      <c r="D22" s="1136" t="s">
        <v>354</v>
      </c>
      <c r="E22" s="1136"/>
      <c r="F22" s="1136"/>
      <c r="G22" s="1136"/>
      <c r="H22" s="1136"/>
      <c r="I22" s="1136"/>
      <c r="J22" s="1136"/>
      <c r="K22" s="1137"/>
    </row>
  </sheetData>
  <mergeCells count="11">
    <mergeCell ref="A16:K16"/>
    <mergeCell ref="A1:A2"/>
    <mergeCell ref="B1:G2"/>
    <mergeCell ref="A17:B17"/>
    <mergeCell ref="C17:K17"/>
    <mergeCell ref="H1:K2"/>
    <mergeCell ref="A19:A20"/>
    <mergeCell ref="B19:B20"/>
    <mergeCell ref="A21:A22"/>
    <mergeCell ref="B21:B22"/>
    <mergeCell ref="D22:K22"/>
  </mergeCells>
  <phoneticPr fontId="14" type="noConversion"/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8"/>
  <sheetViews>
    <sheetView view="pageBreakPreview" zoomScale="70" zoomScaleSheetLayoutView="70" workbookViewId="0">
      <selection activeCell="L14" sqref="L14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4.7109375" style="411" customWidth="1"/>
    <col min="5" max="5" width="4.7109375" style="411" customWidth="1"/>
    <col min="6" max="6" width="21.1406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2.5703125" style="411" customWidth="1"/>
    <col min="11" max="11" width="4.7109375" style="411" customWidth="1"/>
    <col min="12" max="16384" width="9.140625" style="411"/>
  </cols>
  <sheetData>
    <row r="1" spans="1:29" ht="45" customHeight="1" x14ac:dyDescent="0.2">
      <c r="A1" s="1172"/>
      <c r="B1" s="1174" t="s">
        <v>1006</v>
      </c>
      <c r="C1" s="1174"/>
      <c r="D1" s="1174"/>
      <c r="E1" s="1174"/>
      <c r="F1" s="1174"/>
      <c r="G1" s="1175"/>
      <c r="H1" s="1178" t="s">
        <v>715</v>
      </c>
      <c r="I1" s="1179"/>
      <c r="J1" s="1179"/>
      <c r="K1" s="1180"/>
    </row>
    <row r="2" spans="1:29" ht="20.25" customHeight="1" thickBot="1" x14ac:dyDescent="0.25">
      <c r="A2" s="1173"/>
      <c r="B2" s="1176"/>
      <c r="C2" s="1176"/>
      <c r="D2" s="1176"/>
      <c r="E2" s="1176"/>
      <c r="F2" s="1176"/>
      <c r="G2" s="1177"/>
      <c r="H2" s="1181"/>
      <c r="I2" s="1182"/>
      <c r="J2" s="1182"/>
      <c r="K2" s="1183"/>
    </row>
    <row r="3" spans="1:29" ht="34.5" customHeight="1" thickBot="1" x14ac:dyDescent="0.25">
      <c r="A3" s="903" t="s">
        <v>83</v>
      </c>
      <c r="B3" s="10" t="s">
        <v>84</v>
      </c>
      <c r="C3" s="17">
        <f>SUM(C4:C10)</f>
        <v>25</v>
      </c>
      <c r="D3" s="9" t="s">
        <v>85</v>
      </c>
      <c r="E3" s="17">
        <f>SUM(E4:E10)</f>
        <v>22</v>
      </c>
      <c r="F3" s="8" t="s">
        <v>86</v>
      </c>
      <c r="G3" s="17">
        <f>SUM(G4:G10)</f>
        <v>30</v>
      </c>
      <c r="H3" s="7" t="s">
        <v>87</v>
      </c>
      <c r="I3" s="17">
        <f>SUM(I4:I10)</f>
        <v>14</v>
      </c>
      <c r="J3" s="891" t="s">
        <v>88</v>
      </c>
      <c r="K3" s="17">
        <f>SUM(K4:K10)</f>
        <v>9</v>
      </c>
    </row>
    <row r="4" spans="1:29" ht="53.25" customHeight="1" x14ac:dyDescent="0.2">
      <c r="A4" s="59" t="s">
        <v>1005</v>
      </c>
      <c r="B4" s="11" t="s">
        <v>197</v>
      </c>
      <c r="C4" s="12">
        <v>8</v>
      </c>
      <c r="D4" s="11" t="s">
        <v>1004</v>
      </c>
      <c r="E4" s="12">
        <v>8</v>
      </c>
      <c r="F4" s="12" t="s">
        <v>113</v>
      </c>
      <c r="G4" s="12">
        <v>10</v>
      </c>
      <c r="H4" s="11" t="s">
        <v>238</v>
      </c>
      <c r="I4" s="12">
        <v>3</v>
      </c>
      <c r="J4" s="908" t="s">
        <v>880</v>
      </c>
      <c r="K4" s="13">
        <v>2</v>
      </c>
    </row>
    <row r="5" spans="1:29" ht="47.25" customHeight="1" x14ac:dyDescent="0.2">
      <c r="A5" s="58" t="s">
        <v>106</v>
      </c>
      <c r="B5" s="909" t="s">
        <v>111</v>
      </c>
      <c r="C5" s="905">
        <v>4</v>
      </c>
      <c r="D5" s="905"/>
      <c r="E5" s="905"/>
      <c r="F5" s="909" t="s">
        <v>198</v>
      </c>
      <c r="G5" s="905">
        <v>5</v>
      </c>
      <c r="H5" s="905" t="s">
        <v>90</v>
      </c>
      <c r="I5" s="905">
        <v>4</v>
      </c>
      <c r="J5" s="924" t="s">
        <v>1180</v>
      </c>
      <c r="K5" s="906">
        <v>3</v>
      </c>
    </row>
    <row r="6" spans="1:29" ht="46.5" customHeight="1" x14ac:dyDescent="0.2">
      <c r="A6" s="907" t="s">
        <v>1003</v>
      </c>
      <c r="B6" s="909" t="s">
        <v>1002</v>
      </c>
      <c r="C6" s="905">
        <v>3</v>
      </c>
      <c r="D6" s="909"/>
      <c r="E6" s="905"/>
      <c r="F6" s="909" t="s">
        <v>1001</v>
      </c>
      <c r="G6" s="905">
        <v>2</v>
      </c>
      <c r="H6" s="905"/>
      <c r="I6" s="905"/>
      <c r="J6" s="905"/>
      <c r="K6" s="906"/>
    </row>
    <row r="7" spans="1:29" ht="36" customHeight="1" x14ac:dyDescent="0.2">
      <c r="A7" s="920" t="s">
        <v>92</v>
      </c>
      <c r="B7" s="921" t="s">
        <v>151</v>
      </c>
      <c r="C7" s="921">
        <v>2</v>
      </c>
      <c r="D7" s="922" t="s">
        <v>1113</v>
      </c>
      <c r="E7" s="921">
        <v>1</v>
      </c>
      <c r="F7" s="924" t="s">
        <v>109</v>
      </c>
      <c r="G7" s="921">
        <v>2</v>
      </c>
      <c r="H7" s="921"/>
      <c r="I7" s="921"/>
      <c r="J7" s="670" t="s">
        <v>1014</v>
      </c>
      <c r="K7" s="919">
        <v>4</v>
      </c>
    </row>
    <row r="8" spans="1:29" ht="58.5" customHeight="1" x14ac:dyDescent="0.2">
      <c r="A8" s="759" t="s">
        <v>140</v>
      </c>
      <c r="B8" s="739"/>
      <c r="C8" s="740"/>
      <c r="D8" s="739" t="s">
        <v>133</v>
      </c>
      <c r="E8" s="740">
        <v>5</v>
      </c>
      <c r="F8" s="739" t="s">
        <v>386</v>
      </c>
      <c r="G8" s="740">
        <v>5</v>
      </c>
      <c r="H8" s="739"/>
      <c r="I8" s="740"/>
      <c r="J8" s="739"/>
      <c r="K8" s="741"/>
    </row>
    <row r="9" spans="1:29" ht="58.5" customHeight="1" x14ac:dyDescent="0.2">
      <c r="A9" s="735" t="s">
        <v>1000</v>
      </c>
      <c r="B9" s="736" t="s">
        <v>999</v>
      </c>
      <c r="C9" s="737">
        <v>6</v>
      </c>
      <c r="D9" s="736" t="s">
        <v>998</v>
      </c>
      <c r="E9" s="737">
        <v>8</v>
      </c>
      <c r="F9" s="738" t="s">
        <v>997</v>
      </c>
      <c r="G9" s="737">
        <v>6</v>
      </c>
      <c r="H9" s="736" t="s">
        <v>996</v>
      </c>
      <c r="I9" s="737">
        <v>5</v>
      </c>
      <c r="J9" s="850"/>
      <c r="K9" s="734"/>
    </row>
    <row r="10" spans="1:29" ht="58.5" customHeight="1" x14ac:dyDescent="0.2">
      <c r="A10" s="735" t="s">
        <v>995</v>
      </c>
      <c r="B10" s="909" t="s">
        <v>499</v>
      </c>
      <c r="C10" s="740">
        <v>2</v>
      </c>
      <c r="D10" s="739"/>
      <c r="E10" s="740"/>
      <c r="F10" s="739"/>
      <c r="G10" s="740"/>
      <c r="H10" s="739" t="s">
        <v>994</v>
      </c>
      <c r="I10" s="740">
        <v>2</v>
      </c>
      <c r="J10" s="739"/>
      <c r="K10" s="741"/>
    </row>
    <row r="11" spans="1:29" ht="30" customHeight="1" thickBot="1" x14ac:dyDescent="0.25">
      <c r="A11" s="1"/>
      <c r="B11" s="4" t="s">
        <v>84</v>
      </c>
      <c r="C11" s="2"/>
      <c r="D11" s="4" t="s">
        <v>85</v>
      </c>
      <c r="E11" s="2"/>
      <c r="F11" s="4" t="s">
        <v>86</v>
      </c>
      <c r="G11" s="2"/>
      <c r="H11" s="4" t="s">
        <v>87</v>
      </c>
      <c r="I11" s="2"/>
      <c r="J11" s="4" t="s">
        <v>88</v>
      </c>
      <c r="K11" s="3"/>
    </row>
    <row r="12" spans="1:29" ht="19.5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  <c r="L12" s="56"/>
      <c r="P12" s="56"/>
      <c r="Q12" s="56"/>
      <c r="U12" s="56"/>
      <c r="V12" s="42"/>
      <c r="AC12" s="42"/>
    </row>
    <row r="13" spans="1:29" ht="25.5" x14ac:dyDescent="0.35">
      <c r="A13" s="1184" t="s">
        <v>362</v>
      </c>
      <c r="B13" s="1185"/>
      <c r="C13" s="1186" t="s">
        <v>353</v>
      </c>
      <c r="D13" s="1187"/>
      <c r="E13" s="1187"/>
      <c r="F13" s="1187"/>
      <c r="G13" s="1187"/>
      <c r="H13" s="1187"/>
      <c r="I13" s="1187"/>
      <c r="J13" s="1187"/>
      <c r="K13" s="1188"/>
    </row>
    <row r="14" spans="1:29" ht="33" customHeight="1" thickBot="1" x14ac:dyDescent="0.3">
      <c r="A14" s="912" t="s">
        <v>363</v>
      </c>
      <c r="B14" s="208"/>
      <c r="C14" s="209"/>
      <c r="D14" s="191"/>
      <c r="E14" s="191"/>
      <c r="F14" s="191"/>
      <c r="G14" s="191"/>
      <c r="H14" s="191"/>
      <c r="I14" s="191"/>
      <c r="J14" s="191"/>
      <c r="K14" s="596"/>
    </row>
    <row r="15" spans="1:29" ht="15.75" x14ac:dyDescent="0.25">
      <c r="A15" s="1170">
        <v>-0.1</v>
      </c>
      <c r="B15" s="1132"/>
      <c r="C15" s="609"/>
      <c r="D15" s="904"/>
      <c r="E15" s="904"/>
      <c r="F15" s="904"/>
      <c r="G15" s="904"/>
      <c r="H15" s="904"/>
      <c r="I15" s="904"/>
      <c r="J15" s="904"/>
      <c r="K15" s="910"/>
    </row>
    <row r="16" spans="1:29" ht="16.5" thickBot="1" x14ac:dyDescent="0.3">
      <c r="A16" s="1171"/>
      <c r="B16" s="1133"/>
      <c r="C16" s="609"/>
      <c r="D16" s="904"/>
      <c r="E16" s="904"/>
      <c r="F16" s="904"/>
      <c r="G16" s="904"/>
      <c r="H16" s="904"/>
      <c r="I16" s="904"/>
      <c r="J16" s="904"/>
      <c r="K16" s="910"/>
    </row>
    <row r="17" spans="1:11" ht="15.75" x14ac:dyDescent="0.25">
      <c r="A17" s="1134" t="s">
        <v>364</v>
      </c>
      <c r="B17" s="1132"/>
      <c r="C17" s="609"/>
      <c r="D17" s="904"/>
      <c r="E17" s="904"/>
      <c r="F17" s="904"/>
      <c r="G17" s="904"/>
      <c r="H17" s="904"/>
      <c r="I17" s="904"/>
      <c r="J17" s="904"/>
      <c r="K17" s="910"/>
    </row>
    <row r="18" spans="1:11" ht="16.5" thickBot="1" x14ac:dyDescent="0.3">
      <c r="A18" s="1135"/>
      <c r="B18" s="1133"/>
      <c r="C18" s="902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:A2"/>
    <mergeCell ref="B1:G2"/>
    <mergeCell ref="H1:K2"/>
    <mergeCell ref="A12:K12"/>
    <mergeCell ref="A13:B13"/>
    <mergeCell ref="C13:K13"/>
    <mergeCell ref="A15:A16"/>
    <mergeCell ref="B15:B16"/>
    <mergeCell ref="A17:A18"/>
    <mergeCell ref="B17:B18"/>
    <mergeCell ref="D18:K18"/>
  </mergeCells>
  <printOptions horizontalCentered="1" verticalCentered="1"/>
  <pageMargins left="0.31496062992125984" right="0.31496062992125984" top="0.23622047244094491" bottom="0.19685039370078741" header="0.19685039370078741" footer="0.51181102362204722"/>
  <pageSetup paperSize="9" scale="71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2"/>
  <sheetViews>
    <sheetView view="pageBreakPreview" zoomScale="60" zoomScaleNormal="75" workbookViewId="0">
      <selection activeCell="M11" sqref="M11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83" t="s">
        <v>1147</v>
      </c>
      <c r="C1" s="1283"/>
      <c r="D1" s="1283"/>
      <c r="E1" s="1283"/>
      <c r="F1" s="1283"/>
      <c r="G1" s="1409"/>
      <c r="H1" s="1178" t="s">
        <v>753</v>
      </c>
      <c r="I1" s="1179"/>
      <c r="J1" s="1179"/>
      <c r="K1" s="1180"/>
    </row>
    <row r="2" spans="1:11" ht="20.2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SUM(C4:C14)</f>
        <v>31</v>
      </c>
      <c r="D3" s="49" t="s">
        <v>85</v>
      </c>
      <c r="E3" s="48">
        <f>SUM(E4:E14)</f>
        <v>13</v>
      </c>
      <c r="F3" s="50" t="s">
        <v>86</v>
      </c>
      <c r="G3" s="48">
        <f>SUM(G4:G14)</f>
        <v>15</v>
      </c>
      <c r="H3" s="51" t="s">
        <v>87</v>
      </c>
      <c r="I3" s="48">
        <f>SUM(I4:I14)</f>
        <v>21</v>
      </c>
      <c r="J3" s="52" t="s">
        <v>88</v>
      </c>
      <c r="K3" s="48">
        <f>SUM(K4:K14)</f>
        <v>20</v>
      </c>
    </row>
    <row r="4" spans="1:11" ht="43.5" customHeight="1" x14ac:dyDescent="0.2">
      <c r="A4" s="65" t="s">
        <v>34</v>
      </c>
      <c r="B4" s="923" t="s">
        <v>854</v>
      </c>
      <c r="C4" s="76">
        <v>2</v>
      </c>
      <c r="D4" s="923" t="s">
        <v>47</v>
      </c>
      <c r="E4" s="76">
        <v>2</v>
      </c>
      <c r="F4" s="76"/>
      <c r="G4" s="76"/>
      <c r="H4" s="923"/>
      <c r="I4" s="76"/>
      <c r="J4" s="923" t="s">
        <v>81</v>
      </c>
      <c r="K4" s="39">
        <v>5</v>
      </c>
    </row>
    <row r="5" spans="1:11" ht="39.950000000000003" customHeight="1" x14ac:dyDescent="0.2">
      <c r="A5" s="58" t="s">
        <v>35</v>
      </c>
      <c r="B5" s="924" t="s">
        <v>209</v>
      </c>
      <c r="C5" s="921">
        <v>2</v>
      </c>
      <c r="D5" s="924" t="s">
        <v>583</v>
      </c>
      <c r="E5" s="921">
        <v>2</v>
      </c>
      <c r="F5" s="924" t="s">
        <v>51</v>
      </c>
      <c r="G5" s="921">
        <v>1</v>
      </c>
      <c r="H5" s="86" t="s">
        <v>584</v>
      </c>
      <c r="I5" s="921">
        <v>2</v>
      </c>
      <c r="J5" s="924" t="s">
        <v>56</v>
      </c>
      <c r="K5" s="919">
        <v>3</v>
      </c>
    </row>
    <row r="6" spans="1:11" ht="31.5" customHeight="1" x14ac:dyDescent="0.2">
      <c r="A6" s="58" t="s">
        <v>36</v>
      </c>
      <c r="B6" s="924" t="s">
        <v>44</v>
      </c>
      <c r="C6" s="921">
        <v>3</v>
      </c>
      <c r="D6" s="924" t="s">
        <v>356</v>
      </c>
      <c r="E6" s="921"/>
      <c r="F6" s="924"/>
      <c r="G6" s="921"/>
      <c r="H6" s="924" t="s">
        <v>54</v>
      </c>
      <c r="I6" s="921">
        <v>3</v>
      </c>
      <c r="J6" s="924" t="s">
        <v>57</v>
      </c>
      <c r="K6" s="919">
        <v>3</v>
      </c>
    </row>
    <row r="7" spans="1:11" ht="39.950000000000003" customHeight="1" x14ac:dyDescent="0.2">
      <c r="A7" s="920" t="s">
        <v>308</v>
      </c>
      <c r="B7" s="924" t="s">
        <v>855</v>
      </c>
      <c r="C7" s="921">
        <v>4</v>
      </c>
      <c r="D7" s="924" t="s">
        <v>856</v>
      </c>
      <c r="E7" s="921">
        <v>1</v>
      </c>
      <c r="F7" s="924" t="s">
        <v>132</v>
      </c>
      <c r="G7" s="921">
        <v>3</v>
      </c>
      <c r="H7" s="921" t="s">
        <v>55</v>
      </c>
      <c r="I7" s="921">
        <v>3</v>
      </c>
      <c r="J7" s="923" t="s">
        <v>850</v>
      </c>
      <c r="K7" s="919">
        <v>1</v>
      </c>
    </row>
    <row r="8" spans="1:11" ht="32.25" customHeight="1" x14ac:dyDescent="0.2">
      <c r="A8" s="58" t="s">
        <v>40</v>
      </c>
      <c r="B8" s="924" t="s">
        <v>857</v>
      </c>
      <c r="C8" s="921">
        <v>3</v>
      </c>
      <c r="D8" s="924"/>
      <c r="E8" s="921"/>
      <c r="F8" s="924" t="s">
        <v>132</v>
      </c>
      <c r="G8" s="921">
        <v>2</v>
      </c>
      <c r="H8" s="924" t="s">
        <v>351</v>
      </c>
      <c r="I8" s="921">
        <v>3</v>
      </c>
      <c r="J8" s="924" t="s">
        <v>352</v>
      </c>
      <c r="K8" s="919">
        <v>2</v>
      </c>
    </row>
    <row r="9" spans="1:11" ht="30" customHeight="1" x14ac:dyDescent="0.2">
      <c r="A9" s="58" t="s">
        <v>310</v>
      </c>
      <c r="B9" s="924" t="s">
        <v>211</v>
      </c>
      <c r="C9" s="921">
        <v>3</v>
      </c>
      <c r="D9" s="924" t="s">
        <v>311</v>
      </c>
      <c r="E9" s="921">
        <v>1</v>
      </c>
      <c r="F9" s="924" t="s">
        <v>153</v>
      </c>
      <c r="G9" s="921">
        <v>1</v>
      </c>
      <c r="H9" s="924" t="s">
        <v>134</v>
      </c>
      <c r="I9" s="921">
        <v>2</v>
      </c>
      <c r="J9" s="924"/>
      <c r="K9" s="919"/>
    </row>
    <row r="10" spans="1:11" ht="30" customHeight="1" x14ac:dyDescent="0.2">
      <c r="A10" s="58" t="s">
        <v>860</v>
      </c>
      <c r="B10" s="924" t="s">
        <v>862</v>
      </c>
      <c r="C10" s="921">
        <v>4</v>
      </c>
      <c r="D10" s="924" t="s">
        <v>861</v>
      </c>
      <c r="E10" s="921">
        <v>2</v>
      </c>
      <c r="F10" s="924" t="s">
        <v>153</v>
      </c>
      <c r="G10" s="921">
        <v>2</v>
      </c>
      <c r="H10" s="924" t="s">
        <v>134</v>
      </c>
      <c r="I10" s="921">
        <v>2</v>
      </c>
      <c r="J10" s="924"/>
      <c r="K10" s="919"/>
    </row>
    <row r="11" spans="1:11" ht="29.25" customHeight="1" x14ac:dyDescent="0.2">
      <c r="A11" s="58" t="s">
        <v>859</v>
      </c>
      <c r="B11" s="924" t="s">
        <v>858</v>
      </c>
      <c r="C11" s="921">
        <v>4</v>
      </c>
      <c r="D11" s="924"/>
      <c r="E11" s="921"/>
      <c r="F11" s="924" t="s">
        <v>153</v>
      </c>
      <c r="G11" s="921">
        <v>2</v>
      </c>
      <c r="H11" s="924"/>
      <c r="I11" s="921"/>
      <c r="J11" s="924" t="s">
        <v>375</v>
      </c>
      <c r="K11" s="919">
        <v>3</v>
      </c>
    </row>
    <row r="12" spans="1:11" ht="42.75" customHeight="1" x14ac:dyDescent="0.2">
      <c r="A12" s="920" t="s">
        <v>42</v>
      </c>
      <c r="B12" s="924" t="s">
        <v>863</v>
      </c>
      <c r="C12" s="921">
        <v>3</v>
      </c>
      <c r="D12" s="924" t="s">
        <v>313</v>
      </c>
      <c r="E12" s="921">
        <v>4</v>
      </c>
      <c r="F12" s="924" t="s">
        <v>864</v>
      </c>
      <c r="G12" s="921">
        <v>3</v>
      </c>
      <c r="H12" s="924" t="s">
        <v>90</v>
      </c>
      <c r="I12" s="921">
        <v>3</v>
      </c>
      <c r="J12" s="924" t="s">
        <v>58</v>
      </c>
      <c r="K12" s="919">
        <v>1</v>
      </c>
    </row>
    <row r="13" spans="1:11" ht="42.75" customHeight="1" x14ac:dyDescent="0.2">
      <c r="A13" s="58" t="s">
        <v>163</v>
      </c>
      <c r="B13" s="924" t="s">
        <v>233</v>
      </c>
      <c r="C13" s="921">
        <v>3</v>
      </c>
      <c r="D13" s="924" t="s">
        <v>312</v>
      </c>
      <c r="E13" s="921">
        <v>1</v>
      </c>
      <c r="F13" s="924" t="s">
        <v>128</v>
      </c>
      <c r="G13" s="921">
        <v>1</v>
      </c>
      <c r="H13" s="924" t="s">
        <v>164</v>
      </c>
      <c r="I13" s="921">
        <v>1</v>
      </c>
      <c r="J13" s="739" t="s">
        <v>1215</v>
      </c>
      <c r="K13" s="28">
        <v>2</v>
      </c>
    </row>
    <row r="14" spans="1:11" ht="39.950000000000003" customHeight="1" x14ac:dyDescent="0.2">
      <c r="A14" s="58" t="s">
        <v>563</v>
      </c>
      <c r="B14" s="924"/>
      <c r="C14" s="921"/>
      <c r="D14" s="924"/>
      <c r="E14" s="921"/>
      <c r="F14" s="924"/>
      <c r="G14" s="921"/>
      <c r="H14" s="924" t="s">
        <v>134</v>
      </c>
      <c r="I14" s="921">
        <v>2</v>
      </c>
      <c r="J14" s="924"/>
      <c r="K14" s="28"/>
    </row>
    <row r="15" spans="1:11" ht="30" customHeight="1" thickBot="1" x14ac:dyDescent="0.25">
      <c r="A15" s="34"/>
      <c r="B15" s="35" t="s">
        <v>84</v>
      </c>
      <c r="C15" s="36"/>
      <c r="D15" s="35" t="s">
        <v>85</v>
      </c>
      <c r="E15" s="36"/>
      <c r="F15" s="35" t="s">
        <v>86</v>
      </c>
      <c r="G15" s="36"/>
      <c r="H15" s="35" t="s">
        <v>87</v>
      </c>
      <c r="I15" s="36"/>
      <c r="J15" s="35" t="s">
        <v>88</v>
      </c>
      <c r="K15" s="37"/>
    </row>
    <row r="16" spans="1:11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126" t="s">
        <v>362</v>
      </c>
      <c r="B17" s="1153"/>
      <c r="C17" s="1154" t="s">
        <v>353</v>
      </c>
      <c r="D17" s="1155"/>
      <c r="E17" s="1155"/>
      <c r="F17" s="1155"/>
      <c r="G17" s="1155"/>
      <c r="H17" s="1155"/>
      <c r="I17" s="1155"/>
      <c r="J17" s="1155"/>
      <c r="K17" s="1156"/>
    </row>
    <row r="18" spans="1:11" ht="30" thickBot="1" x14ac:dyDescent="0.3">
      <c r="A18" s="134" t="s">
        <v>363</v>
      </c>
      <c r="B18" s="1010"/>
      <c r="C18" s="132"/>
      <c r="D18" s="330"/>
      <c r="E18" s="330"/>
      <c r="F18" s="330"/>
      <c r="G18" s="330"/>
      <c r="H18" s="330"/>
      <c r="I18" s="330"/>
      <c r="J18" s="330"/>
      <c r="K18" s="331"/>
    </row>
    <row r="19" spans="1:11" ht="15.75" x14ac:dyDescent="0.25">
      <c r="A19" s="1130">
        <v>-0.1</v>
      </c>
      <c r="B19" s="1132"/>
      <c r="C19" s="609"/>
      <c r="D19" s="1009"/>
      <c r="E19" s="1009"/>
      <c r="F19" s="1009"/>
      <c r="G19" s="1009"/>
      <c r="H19" s="1009"/>
      <c r="I19" s="1009"/>
      <c r="J19" s="1009"/>
      <c r="K19" s="1011"/>
    </row>
    <row r="20" spans="1:11" ht="16.5" thickBot="1" x14ac:dyDescent="0.3">
      <c r="A20" s="1131"/>
      <c r="B20" s="1133"/>
      <c r="C20" s="609"/>
      <c r="D20" s="1009"/>
      <c r="E20" s="1009"/>
      <c r="F20" s="1009"/>
      <c r="G20" s="1009"/>
      <c r="H20" s="1009"/>
      <c r="I20" s="1009"/>
      <c r="J20" s="1009"/>
      <c r="K20" s="1011"/>
    </row>
    <row r="21" spans="1:11" ht="15.75" x14ac:dyDescent="0.25">
      <c r="A21" s="1134" t="s">
        <v>364</v>
      </c>
      <c r="B21" s="1132"/>
      <c r="C21" s="609"/>
      <c r="D21" s="1009"/>
      <c r="E21" s="1009"/>
      <c r="F21" s="1009"/>
      <c r="G21" s="1009"/>
      <c r="H21" s="1009"/>
      <c r="I21" s="1009"/>
      <c r="J21" s="1009"/>
      <c r="K21" s="1011"/>
    </row>
    <row r="22" spans="1:11" ht="16.5" thickBot="1" x14ac:dyDescent="0.3">
      <c r="A22" s="1135"/>
      <c r="B22" s="1133"/>
      <c r="C22" s="1008"/>
      <c r="D22" s="1136" t="s">
        <v>354</v>
      </c>
      <c r="E22" s="1136"/>
      <c r="F22" s="1136"/>
      <c r="G22" s="1136"/>
      <c r="H22" s="1136"/>
      <c r="I22" s="1136"/>
      <c r="J22" s="1136"/>
      <c r="K22" s="1137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3" orientation="landscape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2"/>
  <sheetViews>
    <sheetView view="pageBreakPreview" topLeftCell="A2" zoomScale="70" zoomScaleNormal="75" zoomScaleSheetLayoutView="70" workbookViewId="0">
      <selection activeCell="M18" sqref="M18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83" t="s">
        <v>1146</v>
      </c>
      <c r="C1" s="1283"/>
      <c r="D1" s="1283"/>
      <c r="E1" s="1283"/>
      <c r="F1" s="1283"/>
      <c r="G1" s="1409"/>
      <c r="H1" s="1178" t="s">
        <v>753</v>
      </c>
      <c r="I1" s="1179"/>
      <c r="J1" s="1179"/>
      <c r="K1" s="1180"/>
    </row>
    <row r="2" spans="1:11" ht="20.2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SUM(C4:C14)</f>
        <v>31</v>
      </c>
      <c r="D3" s="49" t="s">
        <v>85</v>
      </c>
      <c r="E3" s="48">
        <f>SUM(E4:E14)</f>
        <v>13</v>
      </c>
      <c r="F3" s="50" t="s">
        <v>86</v>
      </c>
      <c r="G3" s="48">
        <f>SUM(G4:G14)</f>
        <v>15</v>
      </c>
      <c r="H3" s="51" t="s">
        <v>87</v>
      </c>
      <c r="I3" s="48">
        <f>SUM(I4:I14)</f>
        <v>21</v>
      </c>
      <c r="J3" s="52" t="s">
        <v>88</v>
      </c>
      <c r="K3" s="48">
        <f>SUM(K4:K14)</f>
        <v>20</v>
      </c>
    </row>
    <row r="4" spans="1:11" ht="43.5" customHeight="1" x14ac:dyDescent="0.2">
      <c r="A4" s="65" t="s">
        <v>34</v>
      </c>
      <c r="B4" s="923" t="s">
        <v>854</v>
      </c>
      <c r="C4" s="76">
        <v>2</v>
      </c>
      <c r="D4" s="923" t="s">
        <v>47</v>
      </c>
      <c r="E4" s="76">
        <v>2</v>
      </c>
      <c r="F4" s="76"/>
      <c r="G4" s="76"/>
      <c r="H4" s="923"/>
      <c r="I4" s="76"/>
      <c r="J4" s="923" t="s">
        <v>81</v>
      </c>
      <c r="K4" s="39">
        <v>5</v>
      </c>
    </row>
    <row r="5" spans="1:11" ht="39.950000000000003" customHeight="1" x14ac:dyDescent="0.2">
      <c r="A5" s="58" t="s">
        <v>35</v>
      </c>
      <c r="B5" s="924" t="s">
        <v>209</v>
      </c>
      <c r="C5" s="921">
        <v>2</v>
      </c>
      <c r="D5" s="924" t="s">
        <v>583</v>
      </c>
      <c r="E5" s="921">
        <v>2</v>
      </c>
      <c r="F5" s="924" t="s">
        <v>51</v>
      </c>
      <c r="G5" s="921">
        <v>1</v>
      </c>
      <c r="H5" s="86" t="s">
        <v>584</v>
      </c>
      <c r="I5" s="921">
        <v>2</v>
      </c>
      <c r="J5" s="924" t="s">
        <v>56</v>
      </c>
      <c r="K5" s="919">
        <v>3</v>
      </c>
    </row>
    <row r="6" spans="1:11" ht="31.5" customHeight="1" x14ac:dyDescent="0.2">
      <c r="A6" s="58" t="s">
        <v>36</v>
      </c>
      <c r="B6" s="924" t="s">
        <v>44</v>
      </c>
      <c r="C6" s="921">
        <v>3</v>
      </c>
      <c r="D6" s="924" t="s">
        <v>356</v>
      </c>
      <c r="E6" s="921"/>
      <c r="F6" s="924"/>
      <c r="G6" s="921"/>
      <c r="H6" s="924" t="s">
        <v>54</v>
      </c>
      <c r="I6" s="921">
        <v>3</v>
      </c>
      <c r="J6" s="924" t="s">
        <v>57</v>
      </c>
      <c r="K6" s="919">
        <v>3</v>
      </c>
    </row>
    <row r="7" spans="1:11" ht="39.950000000000003" customHeight="1" x14ac:dyDescent="0.2">
      <c r="A7" s="920" t="s">
        <v>308</v>
      </c>
      <c r="B7" s="924" t="s">
        <v>855</v>
      </c>
      <c r="C7" s="921">
        <v>4</v>
      </c>
      <c r="D7" s="924" t="s">
        <v>856</v>
      </c>
      <c r="E7" s="921">
        <v>1</v>
      </c>
      <c r="F7" s="924" t="s">
        <v>132</v>
      </c>
      <c r="G7" s="921">
        <v>3</v>
      </c>
      <c r="H7" s="921" t="s">
        <v>55</v>
      </c>
      <c r="I7" s="921">
        <v>3</v>
      </c>
      <c r="J7" s="923" t="s">
        <v>850</v>
      </c>
      <c r="K7" s="919">
        <v>1</v>
      </c>
    </row>
    <row r="8" spans="1:11" ht="32.25" customHeight="1" x14ac:dyDescent="0.2">
      <c r="A8" s="58" t="s">
        <v>40</v>
      </c>
      <c r="B8" s="924" t="s">
        <v>857</v>
      </c>
      <c r="C8" s="921">
        <v>3</v>
      </c>
      <c r="D8" s="924"/>
      <c r="E8" s="921"/>
      <c r="F8" s="924" t="s">
        <v>132</v>
      </c>
      <c r="G8" s="921">
        <v>2</v>
      </c>
      <c r="H8" s="924" t="s">
        <v>351</v>
      </c>
      <c r="I8" s="921">
        <v>3</v>
      </c>
      <c r="J8" s="924" t="s">
        <v>352</v>
      </c>
      <c r="K8" s="919">
        <v>2</v>
      </c>
    </row>
    <row r="9" spans="1:11" ht="30" customHeight="1" x14ac:dyDescent="0.2">
      <c r="A9" s="58" t="s">
        <v>310</v>
      </c>
      <c r="B9" s="924" t="s">
        <v>211</v>
      </c>
      <c r="C9" s="921">
        <v>3</v>
      </c>
      <c r="D9" s="924" t="s">
        <v>311</v>
      </c>
      <c r="E9" s="921">
        <v>1</v>
      </c>
      <c r="F9" s="924" t="s">
        <v>153</v>
      </c>
      <c r="G9" s="921">
        <v>1</v>
      </c>
      <c r="H9" s="924" t="s">
        <v>134</v>
      </c>
      <c r="I9" s="921">
        <v>2</v>
      </c>
      <c r="J9" s="924"/>
      <c r="K9" s="919"/>
    </row>
    <row r="10" spans="1:11" ht="30" customHeight="1" x14ac:dyDescent="0.2">
      <c r="A10" s="58" t="s">
        <v>860</v>
      </c>
      <c r="B10" s="924" t="s">
        <v>862</v>
      </c>
      <c r="C10" s="921">
        <v>4</v>
      </c>
      <c r="D10" s="924" t="s">
        <v>861</v>
      </c>
      <c r="E10" s="921">
        <v>2</v>
      </c>
      <c r="F10" s="924" t="s">
        <v>153</v>
      </c>
      <c r="G10" s="921">
        <v>2</v>
      </c>
      <c r="H10" s="924" t="s">
        <v>134</v>
      </c>
      <c r="I10" s="921">
        <v>2</v>
      </c>
      <c r="J10" s="924"/>
      <c r="K10" s="919"/>
    </row>
    <row r="11" spans="1:11" ht="29.25" customHeight="1" x14ac:dyDescent="0.2">
      <c r="A11" s="58" t="s">
        <v>859</v>
      </c>
      <c r="B11" s="924" t="s">
        <v>858</v>
      </c>
      <c r="C11" s="921">
        <v>4</v>
      </c>
      <c r="D11" s="924"/>
      <c r="E11" s="921"/>
      <c r="F11" s="924" t="s">
        <v>153</v>
      </c>
      <c r="G11" s="921">
        <v>2</v>
      </c>
      <c r="H11" s="924"/>
      <c r="I11" s="921"/>
      <c r="J11" s="924" t="s">
        <v>375</v>
      </c>
      <c r="K11" s="919">
        <v>3</v>
      </c>
    </row>
    <row r="12" spans="1:11" ht="42.75" customHeight="1" x14ac:dyDescent="0.2">
      <c r="A12" s="920" t="s">
        <v>42</v>
      </c>
      <c r="B12" s="924" t="s">
        <v>863</v>
      </c>
      <c r="C12" s="921">
        <v>3</v>
      </c>
      <c r="D12" s="924" t="s">
        <v>313</v>
      </c>
      <c r="E12" s="921">
        <v>4</v>
      </c>
      <c r="F12" s="924" t="s">
        <v>864</v>
      </c>
      <c r="G12" s="921">
        <v>3</v>
      </c>
      <c r="H12" s="924" t="s">
        <v>90</v>
      </c>
      <c r="I12" s="921">
        <v>3</v>
      </c>
      <c r="J12" s="924" t="s">
        <v>58</v>
      </c>
      <c r="K12" s="919">
        <v>1</v>
      </c>
    </row>
    <row r="13" spans="1:11" ht="42.75" customHeight="1" x14ac:dyDescent="0.2">
      <c r="A13" s="58" t="s">
        <v>163</v>
      </c>
      <c r="B13" s="924" t="s">
        <v>233</v>
      </c>
      <c r="C13" s="921">
        <v>3</v>
      </c>
      <c r="D13" s="924" t="s">
        <v>312</v>
      </c>
      <c r="E13" s="921">
        <v>1</v>
      </c>
      <c r="F13" s="924" t="s">
        <v>128</v>
      </c>
      <c r="G13" s="921">
        <v>1</v>
      </c>
      <c r="H13" s="924" t="s">
        <v>164</v>
      </c>
      <c r="I13" s="921">
        <v>1</v>
      </c>
      <c r="J13" s="739" t="s">
        <v>1215</v>
      </c>
      <c r="K13" s="28">
        <v>2</v>
      </c>
    </row>
    <row r="14" spans="1:11" ht="39.950000000000003" customHeight="1" x14ac:dyDescent="0.2">
      <c r="A14" s="58" t="s">
        <v>563</v>
      </c>
      <c r="B14" s="924"/>
      <c r="C14" s="921"/>
      <c r="D14" s="924"/>
      <c r="E14" s="921"/>
      <c r="F14" s="924"/>
      <c r="G14" s="921"/>
      <c r="H14" s="924" t="s">
        <v>134</v>
      </c>
      <c r="I14" s="921">
        <v>2</v>
      </c>
      <c r="J14" s="924"/>
      <c r="K14" s="28"/>
    </row>
    <row r="15" spans="1:11" ht="30" customHeight="1" thickBot="1" x14ac:dyDescent="0.25">
      <c r="A15" s="34"/>
      <c r="B15" s="35" t="s">
        <v>84</v>
      </c>
      <c r="C15" s="36"/>
      <c r="D15" s="35" t="s">
        <v>85</v>
      </c>
      <c r="E15" s="36"/>
      <c r="F15" s="35" t="s">
        <v>86</v>
      </c>
      <c r="G15" s="36"/>
      <c r="H15" s="35" t="s">
        <v>87</v>
      </c>
      <c r="I15" s="36"/>
      <c r="J15" s="35" t="s">
        <v>88</v>
      </c>
      <c r="K15" s="37"/>
    </row>
    <row r="16" spans="1:11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126" t="s">
        <v>362</v>
      </c>
      <c r="B17" s="1153"/>
      <c r="C17" s="1154" t="s">
        <v>353</v>
      </c>
      <c r="D17" s="1155"/>
      <c r="E17" s="1155"/>
      <c r="F17" s="1155"/>
      <c r="G17" s="1155"/>
      <c r="H17" s="1155"/>
      <c r="I17" s="1155"/>
      <c r="J17" s="1155"/>
      <c r="K17" s="1156"/>
    </row>
    <row r="18" spans="1:11" ht="30" thickBot="1" x14ac:dyDescent="0.3">
      <c r="A18" s="134" t="s">
        <v>363</v>
      </c>
      <c r="B18" s="1010"/>
      <c r="C18" s="132"/>
      <c r="D18" s="330"/>
      <c r="E18" s="330"/>
      <c r="F18" s="330"/>
      <c r="G18" s="330"/>
      <c r="H18" s="330"/>
      <c r="I18" s="330"/>
      <c r="J18" s="330"/>
      <c r="K18" s="331"/>
    </row>
    <row r="19" spans="1:11" ht="15.75" x14ac:dyDescent="0.25">
      <c r="A19" s="1130">
        <v>-0.1</v>
      </c>
      <c r="B19" s="1132"/>
      <c r="C19" s="609"/>
      <c r="D19" s="1009"/>
      <c r="E19" s="1009"/>
      <c r="F19" s="1009"/>
      <c r="G19" s="1009"/>
      <c r="H19" s="1009"/>
      <c r="I19" s="1009"/>
      <c r="J19" s="1009"/>
      <c r="K19" s="1011"/>
    </row>
    <row r="20" spans="1:11" ht="16.5" thickBot="1" x14ac:dyDescent="0.3">
      <c r="A20" s="1131"/>
      <c r="B20" s="1133"/>
      <c r="C20" s="609"/>
      <c r="D20" s="1009"/>
      <c r="E20" s="1009"/>
      <c r="F20" s="1009"/>
      <c r="G20" s="1009"/>
      <c r="H20" s="1009"/>
      <c r="I20" s="1009"/>
      <c r="J20" s="1009"/>
      <c r="K20" s="1011"/>
    </row>
    <row r="21" spans="1:11" ht="15.75" x14ac:dyDescent="0.25">
      <c r="A21" s="1134" t="s">
        <v>364</v>
      </c>
      <c r="B21" s="1132"/>
      <c r="C21" s="609"/>
      <c r="D21" s="1009"/>
      <c r="E21" s="1009"/>
      <c r="F21" s="1009"/>
      <c r="G21" s="1009"/>
      <c r="H21" s="1009"/>
      <c r="I21" s="1009"/>
      <c r="J21" s="1009"/>
      <c r="K21" s="1011"/>
    </row>
    <row r="22" spans="1:11" ht="16.5" thickBot="1" x14ac:dyDescent="0.3">
      <c r="A22" s="1135"/>
      <c r="B22" s="1133"/>
      <c r="C22" s="1008"/>
      <c r="D22" s="1136" t="s">
        <v>354</v>
      </c>
      <c r="E22" s="1136"/>
      <c r="F22" s="1136"/>
      <c r="G22" s="1136"/>
      <c r="H22" s="1136"/>
      <c r="I22" s="1136"/>
      <c r="J22" s="1136"/>
      <c r="K22" s="1137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3" orientation="landscape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2"/>
  <sheetViews>
    <sheetView view="pageBreakPreview" topLeftCell="A3" zoomScale="80" zoomScaleNormal="75" zoomScaleSheetLayoutView="80" workbookViewId="0">
      <selection activeCell="B12" sqref="B12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83" t="s">
        <v>1145</v>
      </c>
      <c r="C1" s="1283"/>
      <c r="D1" s="1283"/>
      <c r="E1" s="1283"/>
      <c r="F1" s="1283"/>
      <c r="G1" s="1409"/>
      <c r="H1" s="1178" t="s">
        <v>753</v>
      </c>
      <c r="I1" s="1179"/>
      <c r="J1" s="1179"/>
      <c r="K1" s="1180"/>
    </row>
    <row r="2" spans="1:11" ht="20.25" customHeight="1" thickBot="1" x14ac:dyDescent="0.25">
      <c r="A2" s="1173"/>
      <c r="B2" s="1410"/>
      <c r="C2" s="1410"/>
      <c r="D2" s="1410"/>
      <c r="E2" s="1410"/>
      <c r="F2" s="1410"/>
      <c r="G2" s="1411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SUM(C4:C14)</f>
        <v>31</v>
      </c>
      <c r="D3" s="49" t="s">
        <v>85</v>
      </c>
      <c r="E3" s="48">
        <f>SUM(E4:E14)</f>
        <v>13</v>
      </c>
      <c r="F3" s="50" t="s">
        <v>86</v>
      </c>
      <c r="G3" s="48">
        <f>SUM(G4:G14)</f>
        <v>15</v>
      </c>
      <c r="H3" s="51" t="s">
        <v>87</v>
      </c>
      <c r="I3" s="48">
        <f>SUM(I4:I14)</f>
        <v>21</v>
      </c>
      <c r="J3" s="52" t="s">
        <v>88</v>
      </c>
      <c r="K3" s="48">
        <f>SUM(K4:K14)</f>
        <v>20</v>
      </c>
    </row>
    <row r="4" spans="1:11" ht="43.5" customHeight="1" x14ac:dyDescent="0.2">
      <c r="A4" s="65" t="s">
        <v>34</v>
      </c>
      <c r="B4" s="923" t="s">
        <v>854</v>
      </c>
      <c r="C4" s="76">
        <v>2</v>
      </c>
      <c r="D4" s="923" t="s">
        <v>47</v>
      </c>
      <c r="E4" s="76">
        <v>2</v>
      </c>
      <c r="F4" s="76"/>
      <c r="G4" s="76"/>
      <c r="H4" s="923"/>
      <c r="I4" s="76"/>
      <c r="J4" s="923" t="s">
        <v>81</v>
      </c>
      <c r="K4" s="39">
        <v>5</v>
      </c>
    </row>
    <row r="5" spans="1:11" ht="39.950000000000003" customHeight="1" x14ac:dyDescent="0.2">
      <c r="A5" s="58" t="s">
        <v>35</v>
      </c>
      <c r="B5" s="924" t="s">
        <v>209</v>
      </c>
      <c r="C5" s="921">
        <v>2</v>
      </c>
      <c r="D5" s="924" t="s">
        <v>583</v>
      </c>
      <c r="E5" s="921">
        <v>2</v>
      </c>
      <c r="F5" s="924" t="s">
        <v>51</v>
      </c>
      <c r="G5" s="921">
        <v>1</v>
      </c>
      <c r="H5" s="86" t="s">
        <v>584</v>
      </c>
      <c r="I5" s="921">
        <v>2</v>
      </c>
      <c r="J5" s="924" t="s">
        <v>56</v>
      </c>
      <c r="K5" s="919">
        <v>3</v>
      </c>
    </row>
    <row r="6" spans="1:11" ht="31.5" customHeight="1" x14ac:dyDescent="0.2">
      <c r="A6" s="58" t="s">
        <v>36</v>
      </c>
      <c r="B6" s="924" t="s">
        <v>44</v>
      </c>
      <c r="C6" s="921">
        <v>3</v>
      </c>
      <c r="D6" s="924" t="s">
        <v>356</v>
      </c>
      <c r="E6" s="921"/>
      <c r="F6" s="924"/>
      <c r="G6" s="921"/>
      <c r="H6" s="924" t="s">
        <v>54</v>
      </c>
      <c r="I6" s="921">
        <v>3</v>
      </c>
      <c r="J6" s="924" t="s">
        <v>57</v>
      </c>
      <c r="K6" s="919">
        <v>3</v>
      </c>
    </row>
    <row r="7" spans="1:11" ht="39.950000000000003" customHeight="1" x14ac:dyDescent="0.2">
      <c r="A7" s="920" t="s">
        <v>308</v>
      </c>
      <c r="B7" s="924" t="s">
        <v>855</v>
      </c>
      <c r="C7" s="921">
        <v>4</v>
      </c>
      <c r="D7" s="924" t="s">
        <v>856</v>
      </c>
      <c r="E7" s="921">
        <v>1</v>
      </c>
      <c r="F7" s="924" t="s">
        <v>132</v>
      </c>
      <c r="G7" s="921">
        <v>3</v>
      </c>
      <c r="H7" s="921" t="s">
        <v>55</v>
      </c>
      <c r="I7" s="921">
        <v>3</v>
      </c>
      <c r="J7" s="923" t="s">
        <v>850</v>
      </c>
      <c r="K7" s="919">
        <v>1</v>
      </c>
    </row>
    <row r="8" spans="1:11" ht="32.25" customHeight="1" x14ac:dyDescent="0.2">
      <c r="A8" s="58" t="s">
        <v>40</v>
      </c>
      <c r="B8" s="924" t="s">
        <v>857</v>
      </c>
      <c r="C8" s="921">
        <v>3</v>
      </c>
      <c r="D8" s="924"/>
      <c r="E8" s="921"/>
      <c r="F8" s="924" t="s">
        <v>132</v>
      </c>
      <c r="G8" s="921">
        <v>2</v>
      </c>
      <c r="H8" s="924" t="s">
        <v>351</v>
      </c>
      <c r="I8" s="921">
        <v>3</v>
      </c>
      <c r="J8" s="924" t="s">
        <v>352</v>
      </c>
      <c r="K8" s="919">
        <v>2</v>
      </c>
    </row>
    <row r="9" spans="1:11" ht="30" customHeight="1" x14ac:dyDescent="0.2">
      <c r="A9" s="58" t="s">
        <v>310</v>
      </c>
      <c r="B9" s="924" t="s">
        <v>211</v>
      </c>
      <c r="C9" s="921">
        <v>3</v>
      </c>
      <c r="D9" s="924" t="s">
        <v>311</v>
      </c>
      <c r="E9" s="921">
        <v>1</v>
      </c>
      <c r="F9" s="924" t="s">
        <v>153</v>
      </c>
      <c r="G9" s="921">
        <v>1</v>
      </c>
      <c r="H9" s="924" t="s">
        <v>134</v>
      </c>
      <c r="I9" s="921">
        <v>2</v>
      </c>
      <c r="J9" s="924"/>
      <c r="K9" s="919"/>
    </row>
    <row r="10" spans="1:11" ht="41.25" customHeight="1" x14ac:dyDescent="0.2">
      <c r="A10" s="58" t="s">
        <v>1223</v>
      </c>
      <c r="B10" s="670" t="s">
        <v>862</v>
      </c>
      <c r="C10" s="1108">
        <v>4</v>
      </c>
      <c r="D10" s="670" t="s">
        <v>861</v>
      </c>
      <c r="E10" s="1108">
        <v>2</v>
      </c>
      <c r="F10" s="670" t="s">
        <v>153</v>
      </c>
      <c r="G10" s="1108">
        <v>2</v>
      </c>
      <c r="H10" s="670" t="s">
        <v>134</v>
      </c>
      <c r="I10" s="1108">
        <v>2</v>
      </c>
      <c r="J10" s="670"/>
      <c r="K10" s="919"/>
    </row>
    <row r="11" spans="1:11" ht="29.25" customHeight="1" x14ac:dyDescent="0.2">
      <c r="A11" s="58" t="s">
        <v>859</v>
      </c>
      <c r="B11" s="924" t="s">
        <v>858</v>
      </c>
      <c r="C11" s="921">
        <v>4</v>
      </c>
      <c r="D11" s="924"/>
      <c r="E11" s="921"/>
      <c r="F11" s="924" t="s">
        <v>153</v>
      </c>
      <c r="G11" s="921">
        <v>2</v>
      </c>
      <c r="H11" s="924"/>
      <c r="I11" s="921"/>
      <c r="J11" s="924" t="s">
        <v>375</v>
      </c>
      <c r="K11" s="919">
        <v>3</v>
      </c>
    </row>
    <row r="12" spans="1:11" ht="42.75" customHeight="1" x14ac:dyDescent="0.2">
      <c r="A12" s="920" t="s">
        <v>42</v>
      </c>
      <c r="B12" s="924" t="s">
        <v>863</v>
      </c>
      <c r="C12" s="921">
        <v>3</v>
      </c>
      <c r="D12" s="924" t="s">
        <v>313</v>
      </c>
      <c r="E12" s="921">
        <v>4</v>
      </c>
      <c r="F12" s="924" t="s">
        <v>864</v>
      </c>
      <c r="G12" s="921">
        <v>3</v>
      </c>
      <c r="H12" s="924" t="s">
        <v>90</v>
      </c>
      <c r="I12" s="921">
        <v>3</v>
      </c>
      <c r="J12" s="924" t="s">
        <v>58</v>
      </c>
      <c r="K12" s="919">
        <v>1</v>
      </c>
    </row>
    <row r="13" spans="1:11" ht="42.75" customHeight="1" x14ac:dyDescent="0.2">
      <c r="A13" s="58" t="s">
        <v>163</v>
      </c>
      <c r="B13" s="924" t="s">
        <v>233</v>
      </c>
      <c r="C13" s="921">
        <v>3</v>
      </c>
      <c r="D13" s="924" t="s">
        <v>312</v>
      </c>
      <c r="E13" s="921">
        <v>1</v>
      </c>
      <c r="F13" s="924" t="s">
        <v>128</v>
      </c>
      <c r="G13" s="921">
        <v>1</v>
      </c>
      <c r="H13" s="924" t="s">
        <v>164</v>
      </c>
      <c r="I13" s="921">
        <v>1</v>
      </c>
      <c r="J13" s="739" t="s">
        <v>1215</v>
      </c>
      <c r="K13" s="28">
        <v>2</v>
      </c>
    </row>
    <row r="14" spans="1:11" ht="39.950000000000003" customHeight="1" x14ac:dyDescent="0.2">
      <c r="A14" s="58" t="s">
        <v>563</v>
      </c>
      <c r="B14" s="924"/>
      <c r="C14" s="921"/>
      <c r="D14" s="924"/>
      <c r="E14" s="921"/>
      <c r="F14" s="924"/>
      <c r="G14" s="921"/>
      <c r="H14" s="924" t="s">
        <v>134</v>
      </c>
      <c r="I14" s="921">
        <v>2</v>
      </c>
      <c r="J14" s="924"/>
      <c r="K14" s="28"/>
    </row>
    <row r="15" spans="1:11" ht="30" customHeight="1" thickBot="1" x14ac:dyDescent="0.25">
      <c r="A15" s="34"/>
      <c r="B15" s="35" t="s">
        <v>84</v>
      </c>
      <c r="C15" s="36"/>
      <c r="D15" s="35" t="s">
        <v>85</v>
      </c>
      <c r="E15" s="36"/>
      <c r="F15" s="35" t="s">
        <v>86</v>
      </c>
      <c r="G15" s="36"/>
      <c r="H15" s="35" t="s">
        <v>87</v>
      </c>
      <c r="I15" s="36"/>
      <c r="J15" s="35" t="s">
        <v>88</v>
      </c>
      <c r="K15" s="37"/>
    </row>
    <row r="16" spans="1:11" ht="16.5" thickBot="1" x14ac:dyDescent="0.3">
      <c r="A16" s="1133" t="s">
        <v>103</v>
      </c>
      <c r="B16" s="1136"/>
      <c r="C16" s="1136"/>
      <c r="D16" s="1136"/>
      <c r="E16" s="1136"/>
      <c r="F16" s="1136"/>
      <c r="G16" s="1136"/>
      <c r="H16" s="1136"/>
      <c r="I16" s="1136"/>
      <c r="J16" s="1136"/>
      <c r="K16" s="1137"/>
    </row>
    <row r="17" spans="1:11" ht="26.25" thickBot="1" x14ac:dyDescent="0.4">
      <c r="A17" s="1126" t="s">
        <v>362</v>
      </c>
      <c r="B17" s="1153"/>
      <c r="C17" s="1154" t="s">
        <v>353</v>
      </c>
      <c r="D17" s="1155"/>
      <c r="E17" s="1155"/>
      <c r="F17" s="1155"/>
      <c r="G17" s="1155"/>
      <c r="H17" s="1155"/>
      <c r="I17" s="1155"/>
      <c r="J17" s="1155"/>
      <c r="K17" s="1156"/>
    </row>
    <row r="18" spans="1:11" ht="30" thickBot="1" x14ac:dyDescent="0.3">
      <c r="A18" s="134" t="s">
        <v>363</v>
      </c>
      <c r="B18" s="1010"/>
      <c r="C18" s="132"/>
      <c r="D18" s="330"/>
      <c r="E18" s="330"/>
      <c r="F18" s="330"/>
      <c r="G18" s="330"/>
      <c r="H18" s="330"/>
      <c r="I18" s="330"/>
      <c r="J18" s="330"/>
      <c r="K18" s="331"/>
    </row>
    <row r="19" spans="1:11" ht="15.75" x14ac:dyDescent="0.25">
      <c r="A19" s="1130">
        <v>-0.1</v>
      </c>
      <c r="B19" s="1132"/>
      <c r="C19" s="609"/>
      <c r="D19" s="1009"/>
      <c r="E19" s="1009"/>
      <c r="F19" s="1009"/>
      <c r="G19" s="1009"/>
      <c r="H19" s="1009"/>
      <c r="I19" s="1009"/>
      <c r="J19" s="1009"/>
      <c r="K19" s="1011"/>
    </row>
    <row r="20" spans="1:11" ht="16.5" thickBot="1" x14ac:dyDescent="0.3">
      <c r="A20" s="1131"/>
      <c r="B20" s="1133"/>
      <c r="C20" s="609"/>
      <c r="D20" s="1009"/>
      <c r="E20" s="1009"/>
      <c r="F20" s="1009"/>
      <c r="G20" s="1009"/>
      <c r="H20" s="1009"/>
      <c r="I20" s="1009"/>
      <c r="J20" s="1009"/>
      <c r="K20" s="1011"/>
    </row>
    <row r="21" spans="1:11" ht="15.75" x14ac:dyDescent="0.25">
      <c r="A21" s="1134" t="s">
        <v>364</v>
      </c>
      <c r="B21" s="1132"/>
      <c r="C21" s="609"/>
      <c r="D21" s="1009"/>
      <c r="E21" s="1009"/>
      <c r="F21" s="1009"/>
      <c r="G21" s="1009"/>
      <c r="H21" s="1009"/>
      <c r="I21" s="1009"/>
      <c r="J21" s="1009"/>
      <c r="K21" s="1011"/>
    </row>
    <row r="22" spans="1:11" ht="16.5" thickBot="1" x14ac:dyDescent="0.3">
      <c r="A22" s="1135"/>
      <c r="B22" s="1133"/>
      <c r="C22" s="1008"/>
      <c r="D22" s="1136" t="s">
        <v>354</v>
      </c>
      <c r="E22" s="1136"/>
      <c r="F22" s="1136"/>
      <c r="G22" s="1136"/>
      <c r="H22" s="1136"/>
      <c r="I22" s="1136"/>
      <c r="J22" s="1136"/>
      <c r="K22" s="1137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3" orientation="landscape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5">
    <tabColor rgb="FF92D050"/>
  </sheetPr>
  <dimension ref="A1:AB19"/>
  <sheetViews>
    <sheetView view="pageBreakPreview" zoomScale="80" zoomScaleNormal="75" zoomScaleSheetLayoutView="80" workbookViewId="0">
      <selection activeCell="N4" sqref="N4"/>
    </sheetView>
  </sheetViews>
  <sheetFormatPr defaultRowHeight="12.75" x14ac:dyDescent="0.2"/>
  <cols>
    <col min="1" max="1" width="20.710937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1141</v>
      </c>
      <c r="C1" s="1279"/>
      <c r="D1" s="1279"/>
      <c r="E1" s="1279"/>
      <c r="F1" s="1279"/>
      <c r="G1" s="1280"/>
      <c r="H1" s="1178" t="s">
        <v>753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SUM(C4:C11)</f>
        <v>29</v>
      </c>
      <c r="D3" s="49" t="s">
        <v>85</v>
      </c>
      <c r="E3" s="48">
        <f>SUM(E4:E11)</f>
        <v>21</v>
      </c>
      <c r="F3" s="50" t="s">
        <v>86</v>
      </c>
      <c r="G3" s="48">
        <f>SUM(G4:G11)</f>
        <v>18</v>
      </c>
      <c r="H3" s="51" t="s">
        <v>87</v>
      </c>
      <c r="I3" s="48">
        <f>SUM(I4:I11)</f>
        <v>18</v>
      </c>
      <c r="J3" s="52" t="s">
        <v>88</v>
      </c>
      <c r="K3" s="48">
        <f>SUM(K4:K11)</f>
        <v>14</v>
      </c>
    </row>
    <row r="4" spans="1:11" ht="43.5" customHeight="1" x14ac:dyDescent="0.2">
      <c r="A4" s="65" t="s">
        <v>34</v>
      </c>
      <c r="B4" s="704" t="s">
        <v>307</v>
      </c>
      <c r="C4" s="76">
        <v>2</v>
      </c>
      <c r="D4" s="704" t="s">
        <v>47</v>
      </c>
      <c r="E4" s="76">
        <v>2</v>
      </c>
      <c r="F4" s="76"/>
      <c r="G4" s="76"/>
      <c r="H4" s="704"/>
      <c r="I4" s="76"/>
      <c r="J4" s="704"/>
      <c r="K4" s="39"/>
    </row>
    <row r="5" spans="1:11" ht="39.950000000000003" customHeight="1" x14ac:dyDescent="0.2">
      <c r="A5" s="58" t="s">
        <v>35</v>
      </c>
      <c r="B5" s="705" t="s">
        <v>209</v>
      </c>
      <c r="C5" s="701">
        <v>4</v>
      </c>
      <c r="D5" s="705" t="s">
        <v>583</v>
      </c>
      <c r="E5" s="701">
        <v>3</v>
      </c>
      <c r="F5" s="705" t="s">
        <v>767</v>
      </c>
      <c r="G5" s="701">
        <v>2</v>
      </c>
      <c r="H5" s="86" t="s">
        <v>584</v>
      </c>
      <c r="I5" s="701">
        <v>2</v>
      </c>
      <c r="J5" s="705" t="s">
        <v>56</v>
      </c>
      <c r="K5" s="702">
        <v>3</v>
      </c>
    </row>
    <row r="6" spans="1:11" ht="31.5" customHeight="1" x14ac:dyDescent="0.2">
      <c r="A6" s="58" t="s">
        <v>36</v>
      </c>
      <c r="B6" s="705" t="s">
        <v>44</v>
      </c>
      <c r="C6" s="701">
        <v>4</v>
      </c>
      <c r="D6" s="705" t="s">
        <v>356</v>
      </c>
      <c r="E6" s="701"/>
      <c r="F6" s="705" t="s">
        <v>52</v>
      </c>
      <c r="G6" s="701">
        <v>4</v>
      </c>
      <c r="H6" s="705" t="s">
        <v>54</v>
      </c>
      <c r="I6" s="701">
        <v>3</v>
      </c>
      <c r="J6" s="924" t="s">
        <v>57</v>
      </c>
      <c r="K6" s="702">
        <v>3</v>
      </c>
    </row>
    <row r="7" spans="1:11" ht="39.950000000000003" customHeight="1" x14ac:dyDescent="0.2">
      <c r="A7" s="703" t="s">
        <v>308</v>
      </c>
      <c r="B7" s="705" t="s">
        <v>309</v>
      </c>
      <c r="C7" s="701">
        <v>4</v>
      </c>
      <c r="D7" s="705" t="s">
        <v>764</v>
      </c>
      <c r="E7" s="701">
        <v>4</v>
      </c>
      <c r="F7" s="705" t="s">
        <v>132</v>
      </c>
      <c r="G7" s="701">
        <v>3</v>
      </c>
      <c r="H7" s="701" t="s">
        <v>55</v>
      </c>
      <c r="I7" s="701">
        <v>3</v>
      </c>
      <c r="J7" s="923" t="s">
        <v>850</v>
      </c>
      <c r="K7" s="702">
        <v>1</v>
      </c>
    </row>
    <row r="8" spans="1:11" ht="32.25" customHeight="1" x14ac:dyDescent="0.2">
      <c r="A8" s="58" t="s">
        <v>40</v>
      </c>
      <c r="B8" s="705" t="s">
        <v>349</v>
      </c>
      <c r="C8" s="701">
        <v>4</v>
      </c>
      <c r="D8" s="705" t="s">
        <v>350</v>
      </c>
      <c r="E8" s="701">
        <v>4</v>
      </c>
      <c r="F8" s="705" t="s">
        <v>132</v>
      </c>
      <c r="G8" s="701">
        <v>2</v>
      </c>
      <c r="H8" s="705" t="s">
        <v>351</v>
      </c>
      <c r="I8" s="701">
        <v>3</v>
      </c>
      <c r="J8" s="705" t="s">
        <v>352</v>
      </c>
      <c r="K8" s="702">
        <v>2</v>
      </c>
    </row>
    <row r="9" spans="1:11" ht="30" customHeight="1" x14ac:dyDescent="0.2">
      <c r="A9" s="58" t="s">
        <v>310</v>
      </c>
      <c r="B9" s="705" t="s">
        <v>211</v>
      </c>
      <c r="C9" s="701">
        <v>3</v>
      </c>
      <c r="D9" s="705" t="s">
        <v>311</v>
      </c>
      <c r="E9" s="701">
        <v>1</v>
      </c>
      <c r="F9" s="705" t="s">
        <v>128</v>
      </c>
      <c r="G9" s="701">
        <v>1</v>
      </c>
      <c r="H9" s="705" t="s">
        <v>55</v>
      </c>
      <c r="I9" s="701">
        <v>2</v>
      </c>
      <c r="J9" s="705"/>
      <c r="K9" s="702"/>
    </row>
    <row r="10" spans="1:11" ht="34.5" customHeight="1" x14ac:dyDescent="0.2">
      <c r="A10" s="703" t="s">
        <v>42</v>
      </c>
      <c r="B10" s="705" t="s">
        <v>766</v>
      </c>
      <c r="C10" s="701">
        <v>5</v>
      </c>
      <c r="D10" s="705" t="s">
        <v>765</v>
      </c>
      <c r="E10" s="701">
        <v>5</v>
      </c>
      <c r="F10" s="705" t="s">
        <v>376</v>
      </c>
      <c r="G10" s="701">
        <v>4</v>
      </c>
      <c r="H10" s="705" t="s">
        <v>90</v>
      </c>
      <c r="I10" s="701">
        <v>4</v>
      </c>
      <c r="J10" s="705" t="s">
        <v>58</v>
      </c>
      <c r="K10" s="702">
        <v>3</v>
      </c>
    </row>
    <row r="11" spans="1:11" ht="42.75" customHeight="1" x14ac:dyDescent="0.2">
      <c r="A11" s="58" t="s">
        <v>163</v>
      </c>
      <c r="B11" s="705" t="s">
        <v>233</v>
      </c>
      <c r="C11" s="701">
        <v>3</v>
      </c>
      <c r="D11" s="705" t="s">
        <v>312</v>
      </c>
      <c r="E11" s="701">
        <v>2</v>
      </c>
      <c r="F11" s="705" t="s">
        <v>203</v>
      </c>
      <c r="G11" s="701">
        <v>2</v>
      </c>
      <c r="H11" s="705" t="s">
        <v>164</v>
      </c>
      <c r="I11" s="701">
        <v>1</v>
      </c>
      <c r="J11" s="739" t="s">
        <v>1215</v>
      </c>
      <c r="K11" s="28">
        <v>2</v>
      </c>
    </row>
    <row r="12" spans="1:11" ht="30" customHeight="1" thickBot="1" x14ac:dyDescent="0.25">
      <c r="A12" s="34"/>
      <c r="B12" s="35" t="s">
        <v>84</v>
      </c>
      <c r="C12" s="36"/>
      <c r="D12" s="35" t="s">
        <v>85</v>
      </c>
      <c r="E12" s="36"/>
      <c r="F12" s="35" t="s">
        <v>86</v>
      </c>
      <c r="G12" s="36"/>
      <c r="H12" s="35" t="s">
        <v>87</v>
      </c>
      <c r="I12" s="36"/>
      <c r="J12" s="35" t="s">
        <v>88</v>
      </c>
      <c r="K12" s="37"/>
    </row>
    <row r="13" spans="1:11" ht="16.5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26.25" thickBot="1" x14ac:dyDescent="0.4">
      <c r="A14" s="1126" t="s">
        <v>362</v>
      </c>
      <c r="B14" s="11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s="43" customFormat="1" ht="30" thickBot="1" x14ac:dyDescent="0.3">
      <c r="A15" s="134" t="s">
        <v>363</v>
      </c>
      <c r="B15" s="708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s="43" customFormat="1" ht="15.75" x14ac:dyDescent="0.25">
      <c r="A16" s="1130">
        <v>-0.1</v>
      </c>
      <c r="B16" s="1132"/>
      <c r="C16" s="609"/>
      <c r="D16" s="706"/>
      <c r="E16" s="706"/>
      <c r="F16" s="706"/>
      <c r="G16" s="706"/>
      <c r="H16" s="706"/>
      <c r="I16" s="706"/>
      <c r="J16" s="706"/>
      <c r="K16" s="707"/>
    </row>
    <row r="17" spans="1:11" s="43" customFormat="1" ht="16.5" thickBot="1" x14ac:dyDescent="0.3">
      <c r="A17" s="1131"/>
      <c r="B17" s="1133"/>
      <c r="C17" s="609"/>
      <c r="D17" s="706"/>
      <c r="E17" s="706"/>
      <c r="F17" s="706"/>
      <c r="G17" s="706"/>
      <c r="H17" s="706"/>
      <c r="I17" s="706"/>
      <c r="J17" s="706"/>
      <c r="K17" s="707"/>
    </row>
    <row r="18" spans="1:11" s="43" customFormat="1" ht="15.75" x14ac:dyDescent="0.25">
      <c r="A18" s="1134" t="s">
        <v>364</v>
      </c>
      <c r="B18" s="1132"/>
      <c r="C18" s="609"/>
      <c r="D18" s="706"/>
      <c r="E18" s="706"/>
      <c r="F18" s="706"/>
      <c r="G18" s="706"/>
      <c r="H18" s="706"/>
      <c r="I18" s="706"/>
      <c r="J18" s="706"/>
      <c r="K18" s="707"/>
    </row>
    <row r="19" spans="1:11" s="43" customFormat="1" ht="16.5" thickBot="1" x14ac:dyDescent="0.3">
      <c r="A19" s="1135"/>
      <c r="B19" s="1133"/>
      <c r="C19" s="700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:A2"/>
    <mergeCell ref="B1:G2"/>
    <mergeCell ref="H1:K2"/>
    <mergeCell ref="A13:K13"/>
    <mergeCell ref="A14:B14"/>
    <mergeCell ref="C14:K14"/>
    <mergeCell ref="A16:A17"/>
    <mergeCell ref="B16:B17"/>
    <mergeCell ref="A18:A19"/>
    <mergeCell ref="B18:B19"/>
    <mergeCell ref="D19:K19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3" orientation="landscape" r:id="rId1"/>
  <headerFooter alignWithMargins="0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6">
    <tabColor rgb="FF92D050"/>
    <pageSetUpPr fitToPage="1"/>
  </sheetPr>
  <dimension ref="A1:AB19"/>
  <sheetViews>
    <sheetView view="pageBreakPreview" topLeftCell="A2" zoomScale="80" zoomScaleNormal="75" zoomScaleSheetLayoutView="80" workbookViewId="0">
      <selection activeCell="O5" sqref="O5"/>
    </sheetView>
  </sheetViews>
  <sheetFormatPr defaultRowHeight="12.75" x14ac:dyDescent="0.2"/>
  <cols>
    <col min="1" max="1" width="20.7109375" customWidth="1"/>
    <col min="2" max="2" width="30.42578125" customWidth="1"/>
    <col min="3" max="3" width="4.7109375" customWidth="1"/>
    <col min="4" max="4" width="31.42578125" customWidth="1"/>
    <col min="5" max="5" width="4.7109375" customWidth="1"/>
    <col min="6" max="6" width="18.5703125" bestFit="1" customWidth="1"/>
    <col min="7" max="7" width="4.7109375" customWidth="1"/>
    <col min="8" max="8" width="23.5703125" customWidth="1"/>
    <col min="9" max="9" width="4.7109375" customWidth="1"/>
    <col min="10" max="10" width="23.7109375" customWidth="1"/>
    <col min="11" max="11" width="4.7109375" customWidth="1"/>
    <col min="12" max="28" width="9.140625" style="43"/>
  </cols>
  <sheetData>
    <row r="1" spans="1:11" ht="45" customHeight="1" x14ac:dyDescent="0.2">
      <c r="A1" s="1172"/>
      <c r="B1" s="1279" t="s">
        <v>1144</v>
      </c>
      <c r="C1" s="1279"/>
      <c r="D1" s="1279"/>
      <c r="E1" s="1279"/>
      <c r="F1" s="1279"/>
      <c r="G1" s="1280"/>
      <c r="H1" s="1178" t="s">
        <v>755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SUM(C4:C11)</f>
        <v>25</v>
      </c>
      <c r="D3" s="49" t="s">
        <v>85</v>
      </c>
      <c r="E3" s="48">
        <f>SUM(E4:E11)</f>
        <v>16</v>
      </c>
      <c r="F3" s="50" t="s">
        <v>86</v>
      </c>
      <c r="G3" s="48">
        <f>SUM(G4:G11)</f>
        <v>18</v>
      </c>
      <c r="H3" s="51" t="s">
        <v>87</v>
      </c>
      <c r="I3" s="48">
        <f>SUM(I4:I11)</f>
        <v>23</v>
      </c>
      <c r="J3" s="52" t="s">
        <v>88</v>
      </c>
      <c r="K3" s="48">
        <f>SUM(K4:K11)</f>
        <v>18</v>
      </c>
    </row>
    <row r="4" spans="1:11" ht="59.25" customHeight="1" x14ac:dyDescent="0.2">
      <c r="A4" s="65" t="s">
        <v>34</v>
      </c>
      <c r="B4" s="19" t="s">
        <v>250</v>
      </c>
      <c r="C4" s="18">
        <v>6</v>
      </c>
      <c r="D4" s="19" t="s">
        <v>47</v>
      </c>
      <c r="E4" s="18">
        <v>2</v>
      </c>
      <c r="F4" s="18"/>
      <c r="G4" s="18"/>
      <c r="H4" s="19"/>
      <c r="I4" s="18"/>
      <c r="J4" s="801" t="s">
        <v>880</v>
      </c>
      <c r="K4" s="39">
        <v>2</v>
      </c>
    </row>
    <row r="5" spans="1:11" ht="39.950000000000003" customHeight="1" x14ac:dyDescent="0.2">
      <c r="A5" s="58" t="s">
        <v>35</v>
      </c>
      <c r="B5" s="14" t="s">
        <v>209</v>
      </c>
      <c r="C5" s="5">
        <v>3</v>
      </c>
      <c r="D5" s="14" t="s">
        <v>210</v>
      </c>
      <c r="E5" s="5">
        <v>3</v>
      </c>
      <c r="F5" s="14" t="s">
        <v>51</v>
      </c>
      <c r="G5" s="5">
        <v>2</v>
      </c>
      <c r="H5" s="86" t="s">
        <v>584</v>
      </c>
      <c r="I5" s="5">
        <v>4</v>
      </c>
      <c r="J5" s="14"/>
      <c r="K5" s="15"/>
    </row>
    <row r="6" spans="1:11" ht="39.950000000000003" customHeight="1" x14ac:dyDescent="0.2">
      <c r="A6" s="58" t="s">
        <v>36</v>
      </c>
      <c r="B6" s="14" t="s">
        <v>44</v>
      </c>
      <c r="C6" s="5">
        <v>3</v>
      </c>
      <c r="D6" s="14"/>
      <c r="E6" s="5"/>
      <c r="F6" s="14" t="s">
        <v>52</v>
      </c>
      <c r="G6" s="5">
        <v>3</v>
      </c>
      <c r="H6" s="14" t="s">
        <v>54</v>
      </c>
      <c r="I6" s="5">
        <v>4</v>
      </c>
      <c r="J6" s="924" t="s">
        <v>57</v>
      </c>
      <c r="K6" s="15">
        <v>4</v>
      </c>
    </row>
    <row r="7" spans="1:11" ht="39.950000000000003" customHeight="1" x14ac:dyDescent="0.2">
      <c r="A7" s="72" t="s">
        <v>308</v>
      </c>
      <c r="B7" s="14" t="s">
        <v>309</v>
      </c>
      <c r="C7" s="5">
        <v>4</v>
      </c>
      <c r="D7" s="14" t="s">
        <v>335</v>
      </c>
      <c r="E7" s="5">
        <v>3</v>
      </c>
      <c r="F7" s="14" t="s">
        <v>132</v>
      </c>
      <c r="G7" s="5">
        <v>3</v>
      </c>
      <c r="H7" s="5" t="s">
        <v>55</v>
      </c>
      <c r="I7" s="5">
        <v>3</v>
      </c>
      <c r="J7" s="923"/>
      <c r="K7" s="15"/>
    </row>
    <row r="8" spans="1:11" ht="51" customHeight="1" x14ac:dyDescent="0.2">
      <c r="A8" s="58" t="s">
        <v>40</v>
      </c>
      <c r="B8" s="14"/>
      <c r="C8" s="5"/>
      <c r="D8" s="130" t="s">
        <v>373</v>
      </c>
      <c r="E8" s="5">
        <v>5</v>
      </c>
      <c r="F8" s="130" t="s">
        <v>128</v>
      </c>
      <c r="G8" s="5">
        <v>4</v>
      </c>
      <c r="H8" s="130" t="s">
        <v>134</v>
      </c>
      <c r="I8" s="5">
        <v>5</v>
      </c>
      <c r="J8" s="130" t="s">
        <v>374</v>
      </c>
      <c r="K8" s="15">
        <v>8</v>
      </c>
    </row>
    <row r="9" spans="1:11" ht="51" customHeight="1" x14ac:dyDescent="0.2">
      <c r="A9" s="68" t="s">
        <v>42</v>
      </c>
      <c r="B9" s="79" t="s">
        <v>346</v>
      </c>
      <c r="C9" s="5">
        <v>4</v>
      </c>
      <c r="D9" s="14"/>
      <c r="E9" s="5"/>
      <c r="F9" s="5" t="s">
        <v>128</v>
      </c>
      <c r="G9" s="5">
        <v>3</v>
      </c>
      <c r="H9" s="14" t="s">
        <v>90</v>
      </c>
      <c r="I9" s="5">
        <v>3</v>
      </c>
      <c r="J9" s="14" t="s">
        <v>58</v>
      </c>
      <c r="K9" s="15">
        <v>2</v>
      </c>
    </row>
    <row r="10" spans="1:11" ht="39.950000000000003" customHeight="1" x14ac:dyDescent="0.2">
      <c r="A10" s="58" t="s">
        <v>310</v>
      </c>
      <c r="B10" s="14" t="s">
        <v>211</v>
      </c>
      <c r="C10" s="5">
        <v>3</v>
      </c>
      <c r="D10" s="14" t="s">
        <v>311</v>
      </c>
      <c r="E10" s="5">
        <v>2</v>
      </c>
      <c r="F10" s="14" t="s">
        <v>143</v>
      </c>
      <c r="G10" s="5">
        <v>2</v>
      </c>
      <c r="H10" s="14" t="s">
        <v>55</v>
      </c>
      <c r="I10" s="5">
        <v>3</v>
      </c>
      <c r="J10" s="14"/>
      <c r="K10" s="15"/>
    </row>
    <row r="11" spans="1:11" ht="39.950000000000003" customHeight="1" x14ac:dyDescent="0.2">
      <c r="A11" s="58" t="s">
        <v>163</v>
      </c>
      <c r="B11" s="14" t="s">
        <v>233</v>
      </c>
      <c r="C11" s="5">
        <v>2</v>
      </c>
      <c r="D11" s="14" t="s">
        <v>312</v>
      </c>
      <c r="E11" s="5">
        <v>1</v>
      </c>
      <c r="F11" s="14" t="s">
        <v>203</v>
      </c>
      <c r="G11" s="5">
        <v>1</v>
      </c>
      <c r="H11" s="14" t="s">
        <v>164</v>
      </c>
      <c r="I11" s="5">
        <v>1</v>
      </c>
      <c r="J11" s="739" t="s">
        <v>1215</v>
      </c>
      <c r="K11" s="28">
        <v>2</v>
      </c>
    </row>
    <row r="12" spans="1:11" ht="30" customHeight="1" thickBot="1" x14ac:dyDescent="0.25">
      <c r="A12" s="34" t="s">
        <v>356</v>
      </c>
      <c r="B12" s="35" t="s">
        <v>84</v>
      </c>
      <c r="C12" s="36"/>
      <c r="D12" s="35" t="s">
        <v>85</v>
      </c>
      <c r="E12" s="36"/>
      <c r="F12" s="35" t="s">
        <v>86</v>
      </c>
      <c r="G12" s="36"/>
      <c r="H12" s="35" t="s">
        <v>87</v>
      </c>
      <c r="I12" s="36"/>
      <c r="J12" s="35" t="s">
        <v>88</v>
      </c>
      <c r="K12" s="37"/>
    </row>
    <row r="13" spans="1:11" ht="21.75" customHeight="1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26.25" thickBot="1" x14ac:dyDescent="0.4">
      <c r="A14" s="1126" t="s">
        <v>362</v>
      </c>
      <c r="B14" s="11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ht="30" thickBot="1" x14ac:dyDescent="0.3">
      <c r="A15" s="134" t="s">
        <v>363</v>
      </c>
      <c r="B15" s="144"/>
      <c r="C15" s="132"/>
      <c r="D15" s="145"/>
      <c r="E15" s="145"/>
      <c r="F15" s="145"/>
      <c r="G15" s="145"/>
      <c r="H15" s="145"/>
      <c r="I15" s="145"/>
      <c r="J15" s="145"/>
      <c r="K15" s="133"/>
    </row>
    <row r="16" spans="1:11" ht="15.75" x14ac:dyDescent="0.25">
      <c r="A16" s="1130">
        <v>-0.1</v>
      </c>
      <c r="B16" s="1132"/>
      <c r="C16" s="84"/>
      <c r="D16" s="142"/>
      <c r="E16" s="142"/>
      <c r="F16" s="142"/>
      <c r="G16" s="142"/>
      <c r="H16" s="142"/>
      <c r="I16" s="142"/>
      <c r="J16" s="142"/>
      <c r="K16" s="143"/>
    </row>
    <row r="17" spans="1:11" ht="16.5" thickBot="1" x14ac:dyDescent="0.3">
      <c r="A17" s="1131"/>
      <c r="B17" s="1133"/>
      <c r="C17" s="84"/>
      <c r="D17" s="142"/>
      <c r="E17" s="142"/>
      <c r="F17" s="142"/>
      <c r="G17" s="142"/>
      <c r="H17" s="142"/>
      <c r="I17" s="142"/>
      <c r="J17" s="142"/>
      <c r="K17" s="143"/>
    </row>
    <row r="18" spans="1:11" ht="15.75" x14ac:dyDescent="0.25">
      <c r="A18" s="1134" t="s">
        <v>364</v>
      </c>
      <c r="B18" s="1132"/>
      <c r="C18" s="84"/>
      <c r="D18" s="142"/>
      <c r="E18" s="142"/>
      <c r="F18" s="142"/>
      <c r="G18" s="142"/>
      <c r="H18" s="142"/>
      <c r="I18" s="142"/>
      <c r="J18" s="142"/>
      <c r="K18" s="143"/>
    </row>
    <row r="19" spans="1:11" ht="16.5" thickBot="1" x14ac:dyDescent="0.3">
      <c r="A19" s="1135"/>
      <c r="B19" s="1133"/>
      <c r="C19" s="141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3:K13"/>
    <mergeCell ref="A1:A2"/>
    <mergeCell ref="B1:G2"/>
    <mergeCell ref="A14:B14"/>
    <mergeCell ref="C14:K14"/>
    <mergeCell ref="H1:K2"/>
    <mergeCell ref="A16:A17"/>
    <mergeCell ref="B16:B17"/>
    <mergeCell ref="A18:A19"/>
    <mergeCell ref="B18:B19"/>
    <mergeCell ref="D19:K19"/>
  </mergeCells>
  <phoneticPr fontId="14" type="noConversion"/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2" orientation="landscape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9"/>
  <sheetViews>
    <sheetView view="pageBreakPreview" zoomScale="70" zoomScaleNormal="75" zoomScaleSheetLayoutView="70" workbookViewId="0">
      <selection activeCell="L6" sqref="L6"/>
    </sheetView>
  </sheetViews>
  <sheetFormatPr defaultRowHeight="12.75" x14ac:dyDescent="0.2"/>
  <cols>
    <col min="1" max="1" width="20.7109375" style="411" customWidth="1"/>
    <col min="2" max="2" width="30.42578125" style="411" customWidth="1"/>
    <col min="3" max="3" width="4.7109375" style="411" customWidth="1"/>
    <col min="4" max="4" width="31.42578125" style="41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3.5703125" style="411" customWidth="1"/>
    <col min="9" max="9" width="4.7109375" style="411" customWidth="1"/>
    <col min="10" max="10" width="23.710937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1143</v>
      </c>
      <c r="C1" s="1279"/>
      <c r="D1" s="1279"/>
      <c r="E1" s="1279"/>
      <c r="F1" s="1279"/>
      <c r="G1" s="1280"/>
      <c r="H1" s="1178" t="s">
        <v>755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SUM(C4:C11)</f>
        <v>25</v>
      </c>
      <c r="D3" s="49" t="s">
        <v>85</v>
      </c>
      <c r="E3" s="48">
        <f>SUM(E4:E11)</f>
        <v>16</v>
      </c>
      <c r="F3" s="50" t="s">
        <v>86</v>
      </c>
      <c r="G3" s="48">
        <f>SUM(G4:G11)</f>
        <v>18</v>
      </c>
      <c r="H3" s="51" t="s">
        <v>87</v>
      </c>
      <c r="I3" s="48">
        <f>SUM(I4:I11)</f>
        <v>23</v>
      </c>
      <c r="J3" s="52" t="s">
        <v>88</v>
      </c>
      <c r="K3" s="48">
        <f>SUM(K4:K11)</f>
        <v>18</v>
      </c>
    </row>
    <row r="4" spans="1:11" ht="59.25" customHeight="1" x14ac:dyDescent="0.2">
      <c r="A4" s="65" t="s">
        <v>34</v>
      </c>
      <c r="B4" s="923" t="s">
        <v>250</v>
      </c>
      <c r="C4" s="76">
        <v>6</v>
      </c>
      <c r="D4" s="923" t="s">
        <v>47</v>
      </c>
      <c r="E4" s="76">
        <v>2</v>
      </c>
      <c r="F4" s="76"/>
      <c r="G4" s="76"/>
      <c r="H4" s="923"/>
      <c r="I4" s="76"/>
      <c r="J4" s="923" t="s">
        <v>880</v>
      </c>
      <c r="K4" s="39">
        <v>2</v>
      </c>
    </row>
    <row r="5" spans="1:11" ht="39.950000000000003" customHeight="1" x14ac:dyDescent="0.2">
      <c r="A5" s="58" t="s">
        <v>35</v>
      </c>
      <c r="B5" s="924" t="s">
        <v>209</v>
      </c>
      <c r="C5" s="921">
        <v>3</v>
      </c>
      <c r="D5" s="924" t="s">
        <v>210</v>
      </c>
      <c r="E5" s="921">
        <v>3</v>
      </c>
      <c r="F5" s="924" t="s">
        <v>51</v>
      </c>
      <c r="G5" s="921">
        <v>2</v>
      </c>
      <c r="H5" s="86" t="s">
        <v>584</v>
      </c>
      <c r="I5" s="921">
        <v>4</v>
      </c>
      <c r="J5" s="924"/>
      <c r="K5" s="919"/>
    </row>
    <row r="6" spans="1:11" ht="39.950000000000003" customHeight="1" x14ac:dyDescent="0.2">
      <c r="A6" s="58" t="s">
        <v>36</v>
      </c>
      <c r="B6" s="924" t="s">
        <v>44</v>
      </c>
      <c r="C6" s="921">
        <v>3</v>
      </c>
      <c r="D6" s="924"/>
      <c r="E6" s="921"/>
      <c r="F6" s="924" t="s">
        <v>52</v>
      </c>
      <c r="G6" s="921">
        <v>3</v>
      </c>
      <c r="H6" s="924" t="s">
        <v>54</v>
      </c>
      <c r="I6" s="921">
        <v>4</v>
      </c>
      <c r="J6" s="924" t="s">
        <v>57</v>
      </c>
      <c r="K6" s="919">
        <v>4</v>
      </c>
    </row>
    <row r="7" spans="1:11" ht="39.950000000000003" customHeight="1" x14ac:dyDescent="0.2">
      <c r="A7" s="920" t="s">
        <v>308</v>
      </c>
      <c r="B7" s="924" t="s">
        <v>309</v>
      </c>
      <c r="C7" s="921">
        <v>4</v>
      </c>
      <c r="D7" s="924" t="s">
        <v>335</v>
      </c>
      <c r="E7" s="921">
        <v>3</v>
      </c>
      <c r="F7" s="924" t="s">
        <v>132</v>
      </c>
      <c r="G7" s="921">
        <v>3</v>
      </c>
      <c r="H7" s="921" t="s">
        <v>55</v>
      </c>
      <c r="I7" s="921">
        <v>3</v>
      </c>
      <c r="J7" s="923"/>
      <c r="K7" s="919"/>
    </row>
    <row r="8" spans="1:11" ht="51" customHeight="1" x14ac:dyDescent="0.2">
      <c r="A8" s="58" t="s">
        <v>40</v>
      </c>
      <c r="B8" s="924"/>
      <c r="C8" s="921"/>
      <c r="D8" s="924" t="s">
        <v>373</v>
      </c>
      <c r="E8" s="921">
        <v>5</v>
      </c>
      <c r="F8" s="924" t="s">
        <v>128</v>
      </c>
      <c r="G8" s="921">
        <v>4</v>
      </c>
      <c r="H8" s="924" t="s">
        <v>134</v>
      </c>
      <c r="I8" s="921">
        <v>5</v>
      </c>
      <c r="J8" s="924" t="s">
        <v>374</v>
      </c>
      <c r="K8" s="919">
        <v>8</v>
      </c>
    </row>
    <row r="9" spans="1:11" ht="51" customHeight="1" x14ac:dyDescent="0.2">
      <c r="A9" s="920" t="s">
        <v>42</v>
      </c>
      <c r="B9" s="924" t="s">
        <v>346</v>
      </c>
      <c r="C9" s="921">
        <v>4</v>
      </c>
      <c r="D9" s="924"/>
      <c r="E9" s="921"/>
      <c r="F9" s="921" t="s">
        <v>128</v>
      </c>
      <c r="G9" s="921">
        <v>3</v>
      </c>
      <c r="H9" s="924" t="s">
        <v>90</v>
      </c>
      <c r="I9" s="921">
        <v>3</v>
      </c>
      <c r="J9" s="924" t="s">
        <v>58</v>
      </c>
      <c r="K9" s="919">
        <v>2</v>
      </c>
    </row>
    <row r="10" spans="1:11" ht="39.950000000000003" customHeight="1" x14ac:dyDescent="0.2">
      <c r="A10" s="58" t="s">
        <v>310</v>
      </c>
      <c r="B10" s="924" t="s">
        <v>211</v>
      </c>
      <c r="C10" s="921">
        <v>3</v>
      </c>
      <c r="D10" s="924" t="s">
        <v>311</v>
      </c>
      <c r="E10" s="921">
        <v>2</v>
      </c>
      <c r="F10" s="924" t="s">
        <v>143</v>
      </c>
      <c r="G10" s="921">
        <v>2</v>
      </c>
      <c r="H10" s="924" t="s">
        <v>55</v>
      </c>
      <c r="I10" s="921">
        <v>3</v>
      </c>
      <c r="J10" s="924"/>
      <c r="K10" s="919"/>
    </row>
    <row r="11" spans="1:11" ht="39.950000000000003" customHeight="1" x14ac:dyDescent="0.2">
      <c r="A11" s="58" t="s">
        <v>163</v>
      </c>
      <c r="B11" s="924" t="s">
        <v>233</v>
      </c>
      <c r="C11" s="921">
        <v>2</v>
      </c>
      <c r="D11" s="924" t="s">
        <v>312</v>
      </c>
      <c r="E11" s="921">
        <v>1</v>
      </c>
      <c r="F11" s="924" t="s">
        <v>203</v>
      </c>
      <c r="G11" s="921">
        <v>1</v>
      </c>
      <c r="H11" s="924" t="s">
        <v>164</v>
      </c>
      <c r="I11" s="921">
        <v>1</v>
      </c>
      <c r="J11" s="739" t="s">
        <v>1215</v>
      </c>
      <c r="K11" s="28">
        <v>2</v>
      </c>
    </row>
    <row r="12" spans="1:11" ht="30" customHeight="1" thickBot="1" x14ac:dyDescent="0.25">
      <c r="A12" s="34" t="s">
        <v>356</v>
      </c>
      <c r="B12" s="35" t="s">
        <v>84</v>
      </c>
      <c r="C12" s="36"/>
      <c r="D12" s="35" t="s">
        <v>85</v>
      </c>
      <c r="E12" s="36"/>
      <c r="F12" s="35" t="s">
        <v>86</v>
      </c>
      <c r="G12" s="36"/>
      <c r="H12" s="35" t="s">
        <v>87</v>
      </c>
      <c r="I12" s="36"/>
      <c r="J12" s="35" t="s">
        <v>88</v>
      </c>
      <c r="K12" s="37"/>
    </row>
    <row r="13" spans="1:11" ht="21.75" customHeight="1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26.25" thickBot="1" x14ac:dyDescent="0.4">
      <c r="A14" s="1126" t="s">
        <v>362</v>
      </c>
      <c r="B14" s="11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ht="30" thickBot="1" x14ac:dyDescent="0.3">
      <c r="A15" s="134" t="s">
        <v>363</v>
      </c>
      <c r="B15" s="1010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ht="15.75" x14ac:dyDescent="0.25">
      <c r="A16" s="1130">
        <v>-0.1</v>
      </c>
      <c r="B16" s="1132"/>
      <c r="C16" s="609"/>
      <c r="D16" s="1009"/>
      <c r="E16" s="1009"/>
      <c r="F16" s="1009"/>
      <c r="G16" s="1009"/>
      <c r="H16" s="1009"/>
      <c r="I16" s="1009"/>
      <c r="J16" s="1009"/>
      <c r="K16" s="1011"/>
    </row>
    <row r="17" spans="1:11" ht="16.5" thickBot="1" x14ac:dyDescent="0.3">
      <c r="A17" s="1131"/>
      <c r="B17" s="1133"/>
      <c r="C17" s="609"/>
      <c r="D17" s="1009"/>
      <c r="E17" s="1009"/>
      <c r="F17" s="1009"/>
      <c r="G17" s="1009"/>
      <c r="H17" s="1009"/>
      <c r="I17" s="1009"/>
      <c r="J17" s="1009"/>
      <c r="K17" s="1011"/>
    </row>
    <row r="18" spans="1:11" ht="15.75" x14ac:dyDescent="0.25">
      <c r="A18" s="1134" t="s">
        <v>364</v>
      </c>
      <c r="B18" s="1132"/>
      <c r="C18" s="609"/>
      <c r="D18" s="1009"/>
      <c r="E18" s="1009"/>
      <c r="F18" s="1009"/>
      <c r="G18" s="1009"/>
      <c r="H18" s="1009"/>
      <c r="I18" s="1009"/>
      <c r="J18" s="1009"/>
      <c r="K18" s="1011"/>
    </row>
    <row r="19" spans="1:11" ht="16.5" thickBot="1" x14ac:dyDescent="0.3">
      <c r="A19" s="1135"/>
      <c r="B19" s="1133"/>
      <c r="C19" s="1008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6:A17"/>
    <mergeCell ref="B16:B17"/>
    <mergeCell ref="A18:A19"/>
    <mergeCell ref="B18:B19"/>
    <mergeCell ref="D19:K19"/>
    <mergeCell ref="A1:A2"/>
    <mergeCell ref="B1:G2"/>
    <mergeCell ref="H1:K2"/>
    <mergeCell ref="A13:K13"/>
    <mergeCell ref="A14:B14"/>
    <mergeCell ref="C14:K14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2" orientation="landscape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7">
    <tabColor rgb="FF92D050"/>
  </sheetPr>
  <dimension ref="A1:AB21"/>
  <sheetViews>
    <sheetView zoomScale="75" zoomScaleNormal="75" zoomScaleSheetLayoutView="75" workbookViewId="0">
      <selection activeCell="P8" sqref="P8"/>
    </sheetView>
  </sheetViews>
  <sheetFormatPr defaultRowHeight="12.75" x14ac:dyDescent="0.2"/>
  <cols>
    <col min="1" max="1" width="20.7109375" customWidth="1"/>
    <col min="2" max="2" width="30.140625" customWidth="1"/>
    <col min="3" max="3" width="4.7109375" customWidth="1"/>
    <col min="4" max="4" width="27.7109375" customWidth="1"/>
    <col min="5" max="5" width="4.7109375" customWidth="1"/>
    <col min="6" max="6" width="24.140625" customWidth="1"/>
    <col min="7" max="7" width="4.7109375" customWidth="1"/>
    <col min="8" max="8" width="28.140625" customWidth="1"/>
    <col min="9" max="9" width="4.7109375" customWidth="1"/>
    <col min="10" max="10" width="24.42578125" customWidth="1"/>
    <col min="11" max="11" width="4.7109375" customWidth="1"/>
    <col min="12" max="28" width="9.140625" style="43"/>
  </cols>
  <sheetData>
    <row r="1" spans="1:11" ht="45" customHeight="1" x14ac:dyDescent="0.2">
      <c r="A1" s="1172"/>
      <c r="B1" s="1279" t="s">
        <v>1142</v>
      </c>
      <c r="C1" s="1279"/>
      <c r="D1" s="1279"/>
      <c r="E1" s="1279"/>
      <c r="F1" s="1279"/>
      <c r="G1" s="1280"/>
      <c r="H1" s="1178" t="s">
        <v>727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SUM(C4:C12)</f>
        <v>24</v>
      </c>
      <c r="D3" s="49" t="s">
        <v>85</v>
      </c>
      <c r="E3" s="48">
        <f>SUM(E4:E11)</f>
        <v>23</v>
      </c>
      <c r="F3" s="50" t="s">
        <v>86</v>
      </c>
      <c r="G3" s="48">
        <f>SUM(G4:G11)</f>
        <v>17</v>
      </c>
      <c r="H3" s="51" t="s">
        <v>87</v>
      </c>
      <c r="I3" s="48">
        <f>SUM(I4:I11)</f>
        <v>19</v>
      </c>
      <c r="J3" s="52" t="s">
        <v>88</v>
      </c>
      <c r="K3" s="48">
        <f>SUM(K4:K11)</f>
        <v>17</v>
      </c>
    </row>
    <row r="4" spans="1:11" ht="59.25" customHeight="1" x14ac:dyDescent="0.2">
      <c r="A4" s="65" t="s">
        <v>34</v>
      </c>
      <c r="B4" s="518" t="s">
        <v>852</v>
      </c>
      <c r="C4" s="18">
        <v>4</v>
      </c>
      <c r="D4" s="19" t="s">
        <v>47</v>
      </c>
      <c r="E4" s="18">
        <v>4</v>
      </c>
      <c r="F4" s="18"/>
      <c r="G4" s="18"/>
      <c r="H4" s="19"/>
      <c r="I4" s="18"/>
      <c r="J4" s="11" t="s">
        <v>850</v>
      </c>
      <c r="K4" s="39">
        <v>4</v>
      </c>
    </row>
    <row r="5" spans="1:11" ht="39.950000000000003" customHeight="1" x14ac:dyDescent="0.2">
      <c r="A5" s="58" t="s">
        <v>35</v>
      </c>
      <c r="B5" s="14" t="s">
        <v>209</v>
      </c>
      <c r="C5" s="5">
        <v>3</v>
      </c>
      <c r="D5" s="14" t="s">
        <v>210</v>
      </c>
      <c r="E5" s="5">
        <v>3</v>
      </c>
      <c r="F5" s="14"/>
      <c r="G5" s="5"/>
      <c r="H5" s="517" t="s">
        <v>523</v>
      </c>
      <c r="I5" s="5">
        <v>3</v>
      </c>
      <c r="J5" s="14"/>
      <c r="K5" s="15"/>
    </row>
    <row r="6" spans="1:11" ht="39.950000000000003" customHeight="1" x14ac:dyDescent="0.2">
      <c r="A6" s="58" t="s">
        <v>36</v>
      </c>
      <c r="B6" s="14" t="s">
        <v>44</v>
      </c>
      <c r="C6" s="5">
        <v>4</v>
      </c>
      <c r="D6" s="90" t="s">
        <v>356</v>
      </c>
      <c r="E6" s="5"/>
      <c r="F6" s="14" t="s">
        <v>52</v>
      </c>
      <c r="G6" s="5">
        <v>4</v>
      </c>
      <c r="H6" s="14" t="s">
        <v>54</v>
      </c>
      <c r="I6" s="5">
        <v>4</v>
      </c>
      <c r="J6" s="924" t="s">
        <v>57</v>
      </c>
      <c r="K6" s="15">
        <v>3</v>
      </c>
    </row>
    <row r="7" spans="1:11" ht="39.950000000000003" customHeight="1" x14ac:dyDescent="0.2">
      <c r="A7" s="72" t="s">
        <v>308</v>
      </c>
      <c r="B7" s="14" t="s">
        <v>309</v>
      </c>
      <c r="C7" s="5">
        <v>4</v>
      </c>
      <c r="D7" s="14" t="s">
        <v>335</v>
      </c>
      <c r="E7" s="5">
        <v>4</v>
      </c>
      <c r="F7" s="14" t="s">
        <v>132</v>
      </c>
      <c r="G7" s="5">
        <v>5</v>
      </c>
      <c r="H7" s="5" t="s">
        <v>55</v>
      </c>
      <c r="I7" s="5">
        <v>4</v>
      </c>
      <c r="J7" s="923"/>
      <c r="K7" s="15"/>
    </row>
    <row r="8" spans="1:11" ht="51" customHeight="1" x14ac:dyDescent="0.2">
      <c r="A8" s="58" t="s">
        <v>40</v>
      </c>
      <c r="B8" s="14"/>
      <c r="C8" s="5"/>
      <c r="D8" s="130" t="s">
        <v>373</v>
      </c>
      <c r="E8" s="5">
        <v>5</v>
      </c>
      <c r="F8" s="130" t="s">
        <v>128</v>
      </c>
      <c r="G8" s="5">
        <v>3</v>
      </c>
      <c r="H8" s="130" t="s">
        <v>134</v>
      </c>
      <c r="I8" s="5">
        <v>2</v>
      </c>
      <c r="J8" s="130" t="s">
        <v>851</v>
      </c>
      <c r="K8" s="15">
        <v>6</v>
      </c>
    </row>
    <row r="9" spans="1:11" ht="51" customHeight="1" x14ac:dyDescent="0.2">
      <c r="A9" s="68" t="s">
        <v>42</v>
      </c>
      <c r="B9" s="79" t="s">
        <v>346</v>
      </c>
      <c r="C9" s="5">
        <v>4</v>
      </c>
      <c r="D9" s="14" t="s">
        <v>314</v>
      </c>
      <c r="E9" s="5">
        <v>4</v>
      </c>
      <c r="F9" s="5" t="s">
        <v>128</v>
      </c>
      <c r="G9" s="5">
        <v>2</v>
      </c>
      <c r="H9" s="14" t="s">
        <v>90</v>
      </c>
      <c r="I9" s="5">
        <v>2</v>
      </c>
      <c r="J9" s="14" t="s">
        <v>58</v>
      </c>
      <c r="K9" s="15">
        <v>2</v>
      </c>
    </row>
    <row r="10" spans="1:11" ht="39.950000000000003" customHeight="1" x14ac:dyDescent="0.2">
      <c r="A10" s="58" t="s">
        <v>310</v>
      </c>
      <c r="B10" s="14" t="s">
        <v>211</v>
      </c>
      <c r="C10" s="5">
        <v>3</v>
      </c>
      <c r="D10" s="14" t="s">
        <v>311</v>
      </c>
      <c r="E10" s="5">
        <v>2</v>
      </c>
      <c r="F10" s="14" t="s">
        <v>153</v>
      </c>
      <c r="G10" s="5">
        <v>3</v>
      </c>
      <c r="H10" s="14" t="s">
        <v>55</v>
      </c>
      <c r="I10" s="5">
        <v>3</v>
      </c>
      <c r="J10" s="14"/>
      <c r="K10" s="15"/>
    </row>
    <row r="11" spans="1:11" ht="39.950000000000003" customHeight="1" x14ac:dyDescent="0.2">
      <c r="A11" s="58" t="s">
        <v>163</v>
      </c>
      <c r="B11" s="14" t="s">
        <v>233</v>
      </c>
      <c r="C11" s="5">
        <v>2</v>
      </c>
      <c r="D11" s="14" t="s">
        <v>312</v>
      </c>
      <c r="E11" s="5">
        <v>1</v>
      </c>
      <c r="F11" s="14"/>
      <c r="G11" s="5"/>
      <c r="H11" s="14" t="s">
        <v>164</v>
      </c>
      <c r="I11" s="5">
        <v>1</v>
      </c>
      <c r="J11" s="739" t="s">
        <v>1215</v>
      </c>
      <c r="K11" s="28">
        <v>2</v>
      </c>
    </row>
    <row r="12" spans="1:11" ht="30" customHeight="1" thickBot="1" x14ac:dyDescent="0.25">
      <c r="A12" s="34" t="s">
        <v>356</v>
      </c>
      <c r="B12" s="35" t="s">
        <v>84</v>
      </c>
      <c r="C12" s="36"/>
      <c r="D12" s="35" t="s">
        <v>85</v>
      </c>
      <c r="E12" s="36"/>
      <c r="F12" s="35" t="s">
        <v>86</v>
      </c>
      <c r="G12" s="36"/>
      <c r="H12" s="35" t="s">
        <v>87</v>
      </c>
      <c r="I12" s="36"/>
      <c r="J12" s="35" t="s">
        <v>88</v>
      </c>
      <c r="K12" s="37"/>
    </row>
    <row r="13" spans="1:11" ht="16.5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13.5" thickBot="1" x14ac:dyDescent="0.25"/>
    <row r="15" spans="1:11" ht="26.25" thickBot="1" x14ac:dyDescent="0.4">
      <c r="A15" s="1126" t="s">
        <v>362</v>
      </c>
      <c r="B15" s="1153"/>
      <c r="C15" s="1167" t="s">
        <v>353</v>
      </c>
      <c r="D15" s="1168"/>
      <c r="E15" s="1168"/>
      <c r="F15" s="1168"/>
      <c r="G15" s="1168"/>
      <c r="H15" s="1168"/>
      <c r="I15" s="1168"/>
      <c r="J15" s="1168"/>
      <c r="K15" s="1169"/>
    </row>
    <row r="16" spans="1:11" ht="30" thickBot="1" x14ac:dyDescent="0.3">
      <c r="A16" s="134" t="s">
        <v>363</v>
      </c>
      <c r="B16" s="144"/>
      <c r="C16" s="109"/>
      <c r="D16" s="110"/>
      <c r="E16" s="110"/>
      <c r="F16" s="110"/>
      <c r="G16" s="110"/>
      <c r="H16" s="110"/>
      <c r="I16" s="110"/>
      <c r="J16" s="110"/>
      <c r="K16" s="111"/>
    </row>
    <row r="17" spans="1:11" ht="15.75" x14ac:dyDescent="0.25">
      <c r="A17" s="1130">
        <v>-0.1</v>
      </c>
      <c r="B17" s="1132"/>
      <c r="C17" s="84"/>
      <c r="D17" s="253"/>
      <c r="E17" s="253"/>
      <c r="F17" s="253"/>
      <c r="G17" s="253"/>
      <c r="H17" s="253"/>
      <c r="I17" s="253"/>
      <c r="J17" s="253"/>
      <c r="K17" s="254"/>
    </row>
    <row r="18" spans="1:11" ht="16.5" thickBot="1" x14ac:dyDescent="0.3">
      <c r="A18" s="1131"/>
      <c r="B18" s="1133"/>
      <c r="C18" s="84"/>
      <c r="D18" s="253"/>
      <c r="E18" s="253"/>
      <c r="F18" s="253"/>
      <c r="G18" s="253"/>
      <c r="H18" s="253"/>
      <c r="I18" s="253"/>
      <c r="J18" s="253"/>
      <c r="K18" s="254"/>
    </row>
    <row r="19" spans="1:11" ht="15.75" x14ac:dyDescent="0.25">
      <c r="A19" s="1134" t="s">
        <v>364</v>
      </c>
      <c r="B19" s="1132"/>
      <c r="C19" s="84"/>
      <c r="D19" s="253"/>
      <c r="E19" s="253"/>
      <c r="F19" s="253"/>
      <c r="G19" s="253"/>
      <c r="H19" s="253"/>
      <c r="I19" s="253"/>
      <c r="J19" s="253"/>
      <c r="K19" s="254"/>
    </row>
    <row r="20" spans="1:11" ht="16.5" thickBot="1" x14ac:dyDescent="0.3">
      <c r="A20" s="1135"/>
      <c r="B20" s="1133"/>
      <c r="C20" s="250"/>
      <c r="D20" s="1136" t="s">
        <v>354</v>
      </c>
      <c r="E20" s="1136"/>
      <c r="F20" s="1136"/>
      <c r="G20" s="1136"/>
      <c r="H20" s="1136"/>
      <c r="I20" s="1136"/>
      <c r="J20" s="1136"/>
      <c r="K20" s="1137"/>
    </row>
    <row r="21" spans="1:11" ht="15.75" x14ac:dyDescent="0.25">
      <c r="C21" s="253"/>
      <c r="D21" s="1157"/>
      <c r="E21" s="1157"/>
      <c r="F21" s="1157"/>
      <c r="G21" s="1157"/>
      <c r="H21" s="1157"/>
      <c r="I21" s="1157"/>
      <c r="J21" s="1157"/>
      <c r="K21" s="1157"/>
    </row>
  </sheetData>
  <mergeCells count="12">
    <mergeCell ref="A1:A2"/>
    <mergeCell ref="B1:G2"/>
    <mergeCell ref="A13:K13"/>
    <mergeCell ref="A15:B15"/>
    <mergeCell ref="C15:K15"/>
    <mergeCell ref="H1:K2"/>
    <mergeCell ref="A17:A18"/>
    <mergeCell ref="B17:B18"/>
    <mergeCell ref="A19:A20"/>
    <mergeCell ref="B19:B20"/>
    <mergeCell ref="D21:K21"/>
    <mergeCell ref="D20:K20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1" orientation="landscape" r:id="rId1"/>
  <headerFooter alignWithMargins="0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8">
    <tabColor rgb="FF92D050"/>
  </sheetPr>
  <dimension ref="A1:AB18"/>
  <sheetViews>
    <sheetView view="pageBreakPreview" topLeftCell="A7" zoomScale="90" zoomScaleNormal="75" zoomScaleSheetLayoutView="90" workbookViewId="0">
      <selection activeCell="F6" sqref="F6"/>
    </sheetView>
  </sheetViews>
  <sheetFormatPr defaultRowHeight="12.75" x14ac:dyDescent="0.2"/>
  <cols>
    <col min="1" max="1" width="23.14062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4.42578125" customWidth="1"/>
    <col min="11" max="11" width="4.7109375" customWidth="1"/>
    <col min="12" max="28" width="9.140625" style="43"/>
  </cols>
  <sheetData>
    <row r="1" spans="1:11" ht="45" customHeight="1" x14ac:dyDescent="0.2">
      <c r="A1" s="1172"/>
      <c r="B1" s="1279" t="s">
        <v>1225</v>
      </c>
      <c r="C1" s="1279"/>
      <c r="D1" s="1279"/>
      <c r="E1" s="1279"/>
      <c r="F1" s="1279"/>
      <c r="G1" s="1280"/>
      <c r="H1" s="1178" t="s">
        <v>1224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6.25" customHeight="1" thickBot="1" x14ac:dyDescent="0.25">
      <c r="A3" s="46" t="s">
        <v>83</v>
      </c>
      <c r="B3" s="47" t="s">
        <v>84</v>
      </c>
      <c r="C3" s="48">
        <f>SUM(C4:C9)</f>
        <v>28</v>
      </c>
      <c r="D3" s="49" t="s">
        <v>85</v>
      </c>
      <c r="E3" s="48">
        <f>SUM(E4:E9)</f>
        <v>18</v>
      </c>
      <c r="F3" s="50" t="s">
        <v>86</v>
      </c>
      <c r="G3" s="48">
        <f>SUM(G4:G9)</f>
        <v>8</v>
      </c>
      <c r="H3" s="51" t="s">
        <v>87</v>
      </c>
      <c r="I3" s="48">
        <f>SUM(I4:I9)</f>
        <v>23</v>
      </c>
      <c r="J3" s="52" t="s">
        <v>88</v>
      </c>
      <c r="K3" s="48">
        <f>SUM(K4:K9)</f>
        <v>23</v>
      </c>
    </row>
    <row r="4" spans="1:11" ht="39.950000000000003" customHeight="1" x14ac:dyDescent="0.2">
      <c r="A4" s="62" t="s">
        <v>35</v>
      </c>
      <c r="B4" s="19" t="s">
        <v>43</v>
      </c>
      <c r="C4" s="18">
        <v>4</v>
      </c>
      <c r="D4" s="19" t="s">
        <v>48</v>
      </c>
      <c r="E4" s="18">
        <v>3</v>
      </c>
      <c r="F4" s="19"/>
      <c r="G4" s="18"/>
      <c r="H4" s="18" t="s">
        <v>53</v>
      </c>
      <c r="I4" s="18">
        <v>3</v>
      </c>
      <c r="J4" s="11" t="s">
        <v>850</v>
      </c>
      <c r="K4" s="39">
        <v>3</v>
      </c>
    </row>
    <row r="5" spans="1:11" ht="39.950000000000003" customHeight="1" x14ac:dyDescent="0.2">
      <c r="A5" s="58" t="s">
        <v>36</v>
      </c>
      <c r="B5" s="14"/>
      <c r="C5" s="5"/>
      <c r="D5" s="14"/>
      <c r="E5" s="5"/>
      <c r="F5" s="14" t="s">
        <v>52</v>
      </c>
      <c r="G5" s="5">
        <v>3</v>
      </c>
      <c r="H5" s="14" t="s">
        <v>54</v>
      </c>
      <c r="I5" s="5">
        <v>3</v>
      </c>
      <c r="J5" s="14"/>
      <c r="K5" s="15"/>
    </row>
    <row r="6" spans="1:11" ht="39.950000000000003" customHeight="1" x14ac:dyDescent="0.2">
      <c r="A6" s="60" t="s">
        <v>37</v>
      </c>
      <c r="B6" s="14" t="s">
        <v>45</v>
      </c>
      <c r="C6" s="5">
        <v>6</v>
      </c>
      <c r="D6" s="14" t="s">
        <v>315</v>
      </c>
      <c r="E6" s="5">
        <v>3</v>
      </c>
      <c r="F6" s="14"/>
      <c r="G6" s="5"/>
      <c r="H6" s="5" t="s">
        <v>55</v>
      </c>
      <c r="I6" s="5">
        <v>3</v>
      </c>
      <c r="J6" s="5"/>
      <c r="K6" s="15"/>
    </row>
    <row r="7" spans="1:11" ht="39.950000000000003" customHeight="1" x14ac:dyDescent="0.2">
      <c r="A7" s="58" t="s">
        <v>39</v>
      </c>
      <c r="B7" s="14"/>
      <c r="C7" s="5"/>
      <c r="D7" s="14" t="s">
        <v>212</v>
      </c>
      <c r="E7" s="5">
        <v>9</v>
      </c>
      <c r="F7" s="5"/>
      <c r="G7" s="5"/>
      <c r="H7" s="14" t="s">
        <v>72</v>
      </c>
      <c r="I7" s="5">
        <v>6</v>
      </c>
      <c r="J7" s="14" t="s">
        <v>316</v>
      </c>
      <c r="K7" s="15">
        <v>5</v>
      </c>
    </row>
    <row r="8" spans="1:11" ht="39.950000000000003" customHeight="1" x14ac:dyDescent="0.2">
      <c r="A8" s="58" t="s">
        <v>163</v>
      </c>
      <c r="B8" s="14" t="s">
        <v>233</v>
      </c>
      <c r="C8" s="5">
        <v>3</v>
      </c>
      <c r="D8" s="14" t="s">
        <v>1010</v>
      </c>
      <c r="E8" s="5">
        <v>3</v>
      </c>
      <c r="F8" s="14"/>
      <c r="G8" s="5"/>
      <c r="H8" s="14" t="s">
        <v>164</v>
      </c>
      <c r="I8" s="5">
        <v>3</v>
      </c>
      <c r="J8" s="739" t="s">
        <v>1215</v>
      </c>
      <c r="K8" s="28">
        <v>5</v>
      </c>
    </row>
    <row r="9" spans="1:11" ht="33" customHeight="1" x14ac:dyDescent="0.2">
      <c r="A9" s="60" t="s">
        <v>42</v>
      </c>
      <c r="B9" s="79" t="s">
        <v>346</v>
      </c>
      <c r="C9" s="5">
        <v>15</v>
      </c>
      <c r="D9" s="14"/>
      <c r="E9" s="5"/>
      <c r="F9" s="5" t="s">
        <v>128</v>
      </c>
      <c r="G9" s="5">
        <v>5</v>
      </c>
      <c r="H9" s="14" t="s">
        <v>90</v>
      </c>
      <c r="I9" s="5">
        <v>5</v>
      </c>
      <c r="J9" s="14" t="s">
        <v>1011</v>
      </c>
      <c r="K9" s="15">
        <v>10</v>
      </c>
    </row>
    <row r="10" spans="1:11" ht="30" customHeight="1" thickBot="1" x14ac:dyDescent="0.25">
      <c r="A10" s="34"/>
      <c r="B10" s="35" t="s">
        <v>84</v>
      </c>
      <c r="C10" s="36"/>
      <c r="D10" s="35" t="s">
        <v>85</v>
      </c>
      <c r="E10" s="36"/>
      <c r="F10" s="35" t="s">
        <v>86</v>
      </c>
      <c r="G10" s="36"/>
      <c r="H10" s="35" t="s">
        <v>87</v>
      </c>
      <c r="I10" s="36"/>
      <c r="J10" s="35" t="s">
        <v>88</v>
      </c>
      <c r="K10" s="37"/>
    </row>
    <row r="11" spans="1:11" ht="21.75" customHeight="1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1" ht="26.25" thickBot="1" x14ac:dyDescent="0.4">
      <c r="A12" s="1126" t="s">
        <v>362</v>
      </c>
      <c r="B12" s="1153"/>
      <c r="C12" s="1167" t="s">
        <v>353</v>
      </c>
      <c r="D12" s="1168"/>
      <c r="E12" s="1168"/>
      <c r="F12" s="1168"/>
      <c r="G12" s="1168"/>
      <c r="H12" s="1168"/>
      <c r="I12" s="1168"/>
      <c r="J12" s="1168"/>
      <c r="K12" s="1169"/>
    </row>
    <row r="13" spans="1:11" ht="25.5" customHeight="1" thickBot="1" x14ac:dyDescent="0.3">
      <c r="A13" s="134" t="s">
        <v>363</v>
      </c>
      <c r="B13" s="144"/>
      <c r="C13" s="109"/>
      <c r="D13" s="110"/>
      <c r="E13" s="110"/>
      <c r="F13" s="110"/>
      <c r="G13" s="110"/>
      <c r="H13" s="110"/>
      <c r="I13" s="110"/>
      <c r="J13" s="110"/>
      <c r="K13" s="111"/>
    </row>
    <row r="14" spans="1:11" ht="15.75" x14ac:dyDescent="0.25">
      <c r="A14" s="1130">
        <v>-0.1</v>
      </c>
      <c r="B14" s="1132"/>
      <c r="C14" s="84"/>
      <c r="D14" s="253"/>
      <c r="E14" s="253"/>
      <c r="F14" s="253"/>
      <c r="G14" s="253"/>
      <c r="H14" s="253"/>
      <c r="I14" s="253"/>
      <c r="J14" s="253"/>
      <c r="K14" s="254"/>
    </row>
    <row r="15" spans="1:11" ht="16.5" thickBot="1" x14ac:dyDescent="0.3">
      <c r="A15" s="1131"/>
      <c r="B15" s="1133"/>
      <c r="C15" s="84"/>
      <c r="D15" s="253"/>
      <c r="E15" s="253"/>
      <c r="F15" s="253"/>
      <c r="G15" s="253"/>
      <c r="H15" s="253"/>
      <c r="I15" s="253"/>
      <c r="J15" s="253"/>
      <c r="K15" s="254"/>
    </row>
    <row r="16" spans="1:11" ht="15.75" x14ac:dyDescent="0.25">
      <c r="A16" s="1134" t="s">
        <v>364</v>
      </c>
      <c r="B16" s="1132"/>
      <c r="C16" s="84"/>
      <c r="D16" s="253"/>
      <c r="E16" s="253"/>
      <c r="F16" s="253"/>
      <c r="G16" s="253"/>
      <c r="H16" s="253"/>
      <c r="I16" s="253"/>
      <c r="J16" s="253"/>
      <c r="K16" s="254"/>
    </row>
    <row r="17" spans="1:11" ht="16.5" thickBot="1" x14ac:dyDescent="0.3">
      <c r="A17" s="1135"/>
      <c r="B17" s="1133"/>
      <c r="C17" s="250"/>
      <c r="D17" s="1136" t="s">
        <v>354</v>
      </c>
      <c r="E17" s="1136"/>
      <c r="F17" s="1136"/>
      <c r="G17" s="1136"/>
      <c r="H17" s="1136"/>
      <c r="I17" s="1136"/>
      <c r="J17" s="1136"/>
      <c r="K17" s="1137"/>
    </row>
    <row r="18" spans="1:11" ht="15.75" x14ac:dyDescent="0.25">
      <c r="C18" s="253"/>
      <c r="D18" s="1157"/>
      <c r="E18" s="1157"/>
      <c r="F18" s="1157"/>
      <c r="G18" s="1157"/>
      <c r="H18" s="1157"/>
      <c r="I18" s="1157"/>
      <c r="J18" s="1157"/>
      <c r="K18" s="1157"/>
    </row>
  </sheetData>
  <mergeCells count="12">
    <mergeCell ref="A1:A2"/>
    <mergeCell ref="B1:G2"/>
    <mergeCell ref="A11:K11"/>
    <mergeCell ref="A12:B12"/>
    <mergeCell ref="C12:K12"/>
    <mergeCell ref="H1:K2"/>
    <mergeCell ref="A14:A15"/>
    <mergeCell ref="B14:B15"/>
    <mergeCell ref="A16:A17"/>
    <mergeCell ref="B16:B17"/>
    <mergeCell ref="D18:K18"/>
    <mergeCell ref="D17:K17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82" orientation="landscape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8"/>
  <sheetViews>
    <sheetView view="pageBreakPreview" zoomScale="75" zoomScaleNormal="75" zoomScaleSheetLayoutView="75" workbookViewId="0">
      <selection activeCell="H1" sqref="H1:K2"/>
    </sheetView>
  </sheetViews>
  <sheetFormatPr defaultRowHeight="12.75" x14ac:dyDescent="0.2"/>
  <cols>
    <col min="1" max="1" width="23.140625" style="411" customWidth="1"/>
    <col min="2" max="2" width="28.140625" style="411" bestFit="1" customWidth="1"/>
    <col min="3" max="3" width="4.7109375" style="411" customWidth="1"/>
    <col min="4" max="4" width="26.7109375" style="411" bestFit="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1226</v>
      </c>
      <c r="C1" s="1279"/>
      <c r="D1" s="1279"/>
      <c r="E1" s="1279"/>
      <c r="F1" s="1279"/>
      <c r="G1" s="1280"/>
      <c r="H1" s="1178" t="s">
        <v>1224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6.25" customHeight="1" thickBot="1" x14ac:dyDescent="0.25">
      <c r="A3" s="46" t="s">
        <v>83</v>
      </c>
      <c r="B3" s="47" t="s">
        <v>84</v>
      </c>
      <c r="C3" s="48">
        <f>SUM(C4:C9)</f>
        <v>28</v>
      </c>
      <c r="D3" s="49" t="s">
        <v>85</v>
      </c>
      <c r="E3" s="48">
        <f>SUM(E4:E9)</f>
        <v>18</v>
      </c>
      <c r="F3" s="50" t="s">
        <v>86</v>
      </c>
      <c r="G3" s="48">
        <f>SUM(G4:G9)</f>
        <v>8</v>
      </c>
      <c r="H3" s="51" t="s">
        <v>87</v>
      </c>
      <c r="I3" s="48">
        <f>SUM(I4:I9)</f>
        <v>23</v>
      </c>
      <c r="J3" s="52" t="s">
        <v>88</v>
      </c>
      <c r="K3" s="48">
        <f>SUM(K4:K9)</f>
        <v>23</v>
      </c>
    </row>
    <row r="4" spans="1:11" ht="39.950000000000003" customHeight="1" x14ac:dyDescent="0.2">
      <c r="A4" s="62" t="s">
        <v>35</v>
      </c>
      <c r="B4" s="923" t="s">
        <v>43</v>
      </c>
      <c r="C4" s="76">
        <v>4</v>
      </c>
      <c r="D4" s="923" t="s">
        <v>48</v>
      </c>
      <c r="E4" s="76">
        <v>3</v>
      </c>
      <c r="F4" s="923"/>
      <c r="G4" s="76"/>
      <c r="H4" s="76" t="s">
        <v>53</v>
      </c>
      <c r="I4" s="76">
        <v>3</v>
      </c>
      <c r="J4" s="11" t="s">
        <v>850</v>
      </c>
      <c r="K4" s="39">
        <v>3</v>
      </c>
    </row>
    <row r="5" spans="1:11" ht="39.950000000000003" customHeight="1" x14ac:dyDescent="0.2">
      <c r="A5" s="58" t="s">
        <v>36</v>
      </c>
      <c r="B5" s="924"/>
      <c r="C5" s="921"/>
      <c r="D5" s="924"/>
      <c r="E5" s="921"/>
      <c r="F5" s="924" t="s">
        <v>52</v>
      </c>
      <c r="G5" s="921">
        <v>3</v>
      </c>
      <c r="H5" s="924" t="s">
        <v>54</v>
      </c>
      <c r="I5" s="921">
        <v>3</v>
      </c>
      <c r="J5" s="924"/>
      <c r="K5" s="919"/>
    </row>
    <row r="6" spans="1:11" ht="39.950000000000003" customHeight="1" x14ac:dyDescent="0.2">
      <c r="A6" s="920" t="s">
        <v>37</v>
      </c>
      <c r="B6" s="924" t="s">
        <v>45</v>
      </c>
      <c r="C6" s="921">
        <v>6</v>
      </c>
      <c r="D6" s="924" t="s">
        <v>315</v>
      </c>
      <c r="E6" s="921">
        <v>3</v>
      </c>
      <c r="F6" s="924"/>
      <c r="G6" s="921"/>
      <c r="H6" s="921" t="s">
        <v>55</v>
      </c>
      <c r="I6" s="921">
        <v>3</v>
      </c>
      <c r="J6" s="921"/>
      <c r="K6" s="919"/>
    </row>
    <row r="7" spans="1:11" ht="39.950000000000003" customHeight="1" x14ac:dyDescent="0.2">
      <c r="A7" s="58" t="s">
        <v>39</v>
      </c>
      <c r="B7" s="924"/>
      <c r="C7" s="921"/>
      <c r="D7" s="924" t="s">
        <v>212</v>
      </c>
      <c r="E7" s="921">
        <v>9</v>
      </c>
      <c r="F7" s="921"/>
      <c r="G7" s="921"/>
      <c r="H7" s="924" t="s">
        <v>72</v>
      </c>
      <c r="I7" s="921">
        <v>6</v>
      </c>
      <c r="J7" s="924" t="s">
        <v>316</v>
      </c>
      <c r="K7" s="919">
        <v>5</v>
      </c>
    </row>
    <row r="8" spans="1:11" ht="39.950000000000003" customHeight="1" x14ac:dyDescent="0.2">
      <c r="A8" s="58" t="s">
        <v>163</v>
      </c>
      <c r="B8" s="924" t="s">
        <v>233</v>
      </c>
      <c r="C8" s="921">
        <v>3</v>
      </c>
      <c r="D8" s="924" t="s">
        <v>1010</v>
      </c>
      <c r="E8" s="921">
        <v>3</v>
      </c>
      <c r="F8" s="924"/>
      <c r="G8" s="921"/>
      <c r="H8" s="924" t="s">
        <v>164</v>
      </c>
      <c r="I8" s="921">
        <v>3</v>
      </c>
      <c r="J8" s="739" t="s">
        <v>1215</v>
      </c>
      <c r="K8" s="28">
        <v>5</v>
      </c>
    </row>
    <row r="9" spans="1:11" ht="33" customHeight="1" x14ac:dyDescent="0.2">
      <c r="A9" s="920" t="s">
        <v>42</v>
      </c>
      <c r="B9" s="924" t="s">
        <v>346</v>
      </c>
      <c r="C9" s="921">
        <v>15</v>
      </c>
      <c r="D9" s="924"/>
      <c r="E9" s="921"/>
      <c r="F9" s="921" t="s">
        <v>128</v>
      </c>
      <c r="G9" s="921">
        <v>5</v>
      </c>
      <c r="H9" s="924" t="s">
        <v>90</v>
      </c>
      <c r="I9" s="921">
        <v>5</v>
      </c>
      <c r="J9" s="924" t="s">
        <v>1011</v>
      </c>
      <c r="K9" s="919">
        <v>10</v>
      </c>
    </row>
    <row r="10" spans="1:11" ht="30" customHeight="1" thickBot="1" x14ac:dyDescent="0.25">
      <c r="A10" s="34"/>
      <c r="B10" s="35" t="s">
        <v>84</v>
      </c>
      <c r="C10" s="36"/>
      <c r="D10" s="35" t="s">
        <v>85</v>
      </c>
      <c r="E10" s="36"/>
      <c r="F10" s="35" t="s">
        <v>86</v>
      </c>
      <c r="G10" s="36"/>
      <c r="H10" s="35" t="s">
        <v>87</v>
      </c>
      <c r="I10" s="36"/>
      <c r="J10" s="35" t="s">
        <v>88</v>
      </c>
      <c r="K10" s="37"/>
    </row>
    <row r="11" spans="1:11" ht="21.75" customHeight="1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1" ht="26.25" thickBot="1" x14ac:dyDescent="0.4">
      <c r="A12" s="1126" t="s">
        <v>362</v>
      </c>
      <c r="B12" s="1153"/>
      <c r="C12" s="1167" t="s">
        <v>353</v>
      </c>
      <c r="D12" s="1168"/>
      <c r="E12" s="1168"/>
      <c r="F12" s="1168"/>
      <c r="G12" s="1168"/>
      <c r="H12" s="1168"/>
      <c r="I12" s="1168"/>
      <c r="J12" s="1168"/>
      <c r="K12" s="1169"/>
    </row>
    <row r="13" spans="1:11" ht="25.5" customHeight="1" thickBot="1" x14ac:dyDescent="0.3">
      <c r="A13" s="134" t="s">
        <v>363</v>
      </c>
      <c r="B13" s="1106"/>
      <c r="C13" s="109"/>
      <c r="D13" s="110"/>
      <c r="E13" s="110"/>
      <c r="F13" s="110"/>
      <c r="G13" s="110"/>
      <c r="H13" s="110"/>
      <c r="I13" s="110"/>
      <c r="J13" s="110"/>
      <c r="K13" s="111"/>
    </row>
    <row r="14" spans="1:11" ht="15.75" x14ac:dyDescent="0.25">
      <c r="A14" s="1130">
        <v>-0.1</v>
      </c>
      <c r="B14" s="1132"/>
      <c r="C14" s="609"/>
      <c r="D14" s="1105"/>
      <c r="E14" s="1105"/>
      <c r="F14" s="1105"/>
      <c r="G14" s="1105"/>
      <c r="H14" s="1105"/>
      <c r="I14" s="1105"/>
      <c r="J14" s="1105"/>
      <c r="K14" s="1107"/>
    </row>
    <row r="15" spans="1:11" ht="16.5" thickBot="1" x14ac:dyDescent="0.3">
      <c r="A15" s="1131"/>
      <c r="B15" s="1133"/>
      <c r="C15" s="609"/>
      <c r="D15" s="1105"/>
      <c r="E15" s="1105"/>
      <c r="F15" s="1105"/>
      <c r="G15" s="1105"/>
      <c r="H15" s="1105"/>
      <c r="I15" s="1105"/>
      <c r="J15" s="1105"/>
      <c r="K15" s="1107"/>
    </row>
    <row r="16" spans="1:11" ht="15.75" x14ac:dyDescent="0.25">
      <c r="A16" s="1134" t="s">
        <v>364</v>
      </c>
      <c r="B16" s="1132"/>
      <c r="C16" s="609"/>
      <c r="D16" s="1105"/>
      <c r="E16" s="1105"/>
      <c r="F16" s="1105"/>
      <c r="G16" s="1105"/>
      <c r="H16" s="1105"/>
      <c r="I16" s="1105"/>
      <c r="J16" s="1105"/>
      <c r="K16" s="1107"/>
    </row>
    <row r="17" spans="1:11" ht="16.5" thickBot="1" x14ac:dyDescent="0.3">
      <c r="A17" s="1135"/>
      <c r="B17" s="1133"/>
      <c r="C17" s="1104"/>
      <c r="D17" s="1136" t="s">
        <v>354</v>
      </c>
      <c r="E17" s="1136"/>
      <c r="F17" s="1136"/>
      <c r="G17" s="1136"/>
      <c r="H17" s="1136"/>
      <c r="I17" s="1136"/>
      <c r="J17" s="1136"/>
      <c r="K17" s="1137"/>
    </row>
    <row r="18" spans="1:11" ht="15.75" x14ac:dyDescent="0.25">
      <c r="C18" s="1105"/>
      <c r="D18" s="1157"/>
      <c r="E18" s="1157"/>
      <c r="F18" s="1157"/>
      <c r="G18" s="1157"/>
      <c r="H18" s="1157"/>
      <c r="I18" s="1157"/>
      <c r="J18" s="1157"/>
      <c r="K18" s="1157"/>
    </row>
  </sheetData>
  <mergeCells count="12">
    <mergeCell ref="D18:K18"/>
    <mergeCell ref="A1:A2"/>
    <mergeCell ref="B1:G2"/>
    <mergeCell ref="H1:K2"/>
    <mergeCell ref="A11:K11"/>
    <mergeCell ref="A12:B12"/>
    <mergeCell ref="C12:K12"/>
    <mergeCell ref="A14:A15"/>
    <mergeCell ref="B14:B15"/>
    <mergeCell ref="A16:A17"/>
    <mergeCell ref="B16:B17"/>
    <mergeCell ref="D17:K17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82" orientation="landscape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0">
    <tabColor rgb="FF92D050"/>
  </sheetPr>
  <dimension ref="A1:M16"/>
  <sheetViews>
    <sheetView view="pageBreakPreview" zoomScaleSheetLayoutView="100" workbookViewId="0">
      <selection activeCell="L8" sqref="L8"/>
    </sheetView>
  </sheetViews>
  <sheetFormatPr defaultRowHeight="12.75" x14ac:dyDescent="0.2"/>
  <cols>
    <col min="1" max="1" width="19" customWidth="1"/>
    <col min="2" max="2" width="27" customWidth="1"/>
    <col min="3" max="3" width="4.7109375" customWidth="1"/>
    <col min="4" max="4" width="29.28515625" customWidth="1"/>
    <col min="5" max="5" width="4.7109375" customWidth="1"/>
    <col min="6" max="6" width="24.85546875" customWidth="1"/>
    <col min="7" max="7" width="4.7109375" customWidth="1"/>
    <col min="8" max="8" width="25.28515625" customWidth="1"/>
    <col min="9" max="9" width="4.7109375" customWidth="1"/>
    <col min="10" max="10" width="22.5703125" customWidth="1"/>
    <col min="11" max="11" width="4.7109375" customWidth="1"/>
  </cols>
  <sheetData>
    <row r="1" spans="1:13" ht="27.75" customHeight="1" x14ac:dyDescent="0.2">
      <c r="A1" s="1172"/>
      <c r="B1" s="1412" t="s">
        <v>481</v>
      </c>
      <c r="C1" s="1412"/>
      <c r="D1" s="1412"/>
      <c r="E1" s="1412"/>
      <c r="F1" s="1412"/>
      <c r="G1" s="1413"/>
      <c r="H1" s="1178" t="s">
        <v>719</v>
      </c>
      <c r="I1" s="1179"/>
      <c r="J1" s="1179"/>
      <c r="K1" s="1180"/>
    </row>
    <row r="2" spans="1:13" ht="33.75" customHeight="1" thickBot="1" x14ac:dyDescent="0.25">
      <c r="A2" s="1173"/>
      <c r="B2" s="1414"/>
      <c r="C2" s="1414"/>
      <c r="D2" s="1414"/>
      <c r="E2" s="1414"/>
      <c r="F2" s="1414"/>
      <c r="G2" s="1415"/>
      <c r="H2" s="1181"/>
      <c r="I2" s="1182"/>
      <c r="J2" s="1182"/>
      <c r="K2" s="1183"/>
    </row>
    <row r="3" spans="1:13" ht="32.25" thickBot="1" x14ac:dyDescent="0.25">
      <c r="A3" s="46" t="s">
        <v>83</v>
      </c>
      <c r="B3" s="47" t="s">
        <v>84</v>
      </c>
      <c r="C3" s="48">
        <f>SUM(C4:C8)</f>
        <v>20</v>
      </c>
      <c r="D3" s="49" t="s">
        <v>85</v>
      </c>
      <c r="E3" s="48">
        <f>SUM(E4:E8)</f>
        <v>14</v>
      </c>
      <c r="F3" s="50" t="s">
        <v>86</v>
      </c>
      <c r="G3" s="48">
        <f>SUM(G4:G8)</f>
        <v>17</v>
      </c>
      <c r="H3" s="51" t="s">
        <v>87</v>
      </c>
      <c r="I3" s="48">
        <f>SUM(I4:I8)</f>
        <v>15</v>
      </c>
      <c r="J3" s="52" t="s">
        <v>88</v>
      </c>
      <c r="K3" s="48">
        <f>SUM(K4:K8)</f>
        <v>34</v>
      </c>
      <c r="M3">
        <f>C3+E3+G3+I3+K3</f>
        <v>100</v>
      </c>
    </row>
    <row r="4" spans="1:13" ht="25.5" x14ac:dyDescent="0.2">
      <c r="A4" s="45" t="s">
        <v>343</v>
      </c>
      <c r="B4" s="327" t="s">
        <v>43</v>
      </c>
      <c r="C4" s="76">
        <v>6</v>
      </c>
      <c r="D4" s="327" t="s">
        <v>48</v>
      </c>
      <c r="E4" s="76">
        <v>5</v>
      </c>
      <c r="F4" s="327" t="s">
        <v>320</v>
      </c>
      <c r="G4" s="76">
        <v>3</v>
      </c>
      <c r="H4" s="76" t="s">
        <v>53</v>
      </c>
      <c r="I4" s="76">
        <v>3</v>
      </c>
      <c r="J4" s="327" t="s">
        <v>56</v>
      </c>
      <c r="K4" s="39">
        <v>4</v>
      </c>
    </row>
    <row r="5" spans="1:13" ht="46.5" customHeight="1" x14ac:dyDescent="0.2">
      <c r="A5" s="21" t="s">
        <v>36</v>
      </c>
      <c r="B5" s="326"/>
      <c r="C5" s="324"/>
      <c r="D5" s="326"/>
      <c r="E5" s="324"/>
      <c r="F5" s="326" t="s">
        <v>213</v>
      </c>
      <c r="G5" s="324">
        <v>4</v>
      </c>
      <c r="H5" s="326" t="s">
        <v>54</v>
      </c>
      <c r="I5" s="324">
        <v>3</v>
      </c>
      <c r="J5" s="879" t="s">
        <v>880</v>
      </c>
      <c r="K5" s="325">
        <v>3</v>
      </c>
    </row>
    <row r="6" spans="1:13" ht="32.25" customHeight="1" x14ac:dyDescent="0.2">
      <c r="A6" s="77" t="s">
        <v>37</v>
      </c>
      <c r="B6" s="326" t="s">
        <v>214</v>
      </c>
      <c r="C6" s="324">
        <v>5</v>
      </c>
      <c r="D6" s="326"/>
      <c r="E6" s="324"/>
      <c r="F6" s="326" t="s">
        <v>132</v>
      </c>
      <c r="G6" s="324">
        <v>4</v>
      </c>
      <c r="H6" s="324" t="s">
        <v>55</v>
      </c>
      <c r="I6" s="324">
        <v>3</v>
      </c>
      <c r="J6" s="324"/>
      <c r="K6" s="325"/>
    </row>
    <row r="7" spans="1:13" ht="49.5" customHeight="1" x14ac:dyDescent="0.2">
      <c r="A7" s="21" t="s">
        <v>40</v>
      </c>
      <c r="B7" s="326" t="s">
        <v>215</v>
      </c>
      <c r="C7" s="324">
        <v>5</v>
      </c>
      <c r="D7" s="326" t="s">
        <v>369</v>
      </c>
      <c r="E7" s="324">
        <v>4</v>
      </c>
      <c r="F7" s="326" t="s">
        <v>216</v>
      </c>
      <c r="G7" s="324">
        <v>3</v>
      </c>
      <c r="H7" s="326" t="s">
        <v>90</v>
      </c>
      <c r="I7" s="324">
        <v>3</v>
      </c>
      <c r="J7" s="326" t="s">
        <v>370</v>
      </c>
      <c r="K7" s="325">
        <v>15</v>
      </c>
    </row>
    <row r="8" spans="1:13" ht="33" customHeight="1" x14ac:dyDescent="0.2">
      <c r="A8" s="77" t="s">
        <v>42</v>
      </c>
      <c r="B8" s="326" t="s">
        <v>344</v>
      </c>
      <c r="C8" s="324">
        <v>4</v>
      </c>
      <c r="D8" s="560" t="s">
        <v>510</v>
      </c>
      <c r="E8" s="324">
        <v>5</v>
      </c>
      <c r="F8" s="326" t="s">
        <v>188</v>
      </c>
      <c r="G8" s="324">
        <v>3</v>
      </c>
      <c r="H8" s="326" t="s">
        <v>339</v>
      </c>
      <c r="I8" s="324">
        <v>3</v>
      </c>
      <c r="J8" s="327" t="s">
        <v>371</v>
      </c>
      <c r="K8" s="325">
        <v>12</v>
      </c>
    </row>
    <row r="9" spans="1:13" ht="30" customHeight="1" thickBot="1" x14ac:dyDescent="0.25">
      <c r="A9" s="34" t="s">
        <v>356</v>
      </c>
      <c r="B9" s="35" t="s">
        <v>84</v>
      </c>
      <c r="C9" s="36"/>
      <c r="D9" s="35" t="s">
        <v>85</v>
      </c>
      <c r="E9" s="36"/>
      <c r="F9" s="35" t="s">
        <v>86</v>
      </c>
      <c r="G9" s="36"/>
      <c r="H9" s="35" t="s">
        <v>87</v>
      </c>
      <c r="I9" s="36"/>
      <c r="J9" s="35" t="s">
        <v>88</v>
      </c>
      <c r="K9" s="37"/>
    </row>
    <row r="10" spans="1:13" ht="21.75" customHeight="1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</row>
    <row r="11" spans="1:13" ht="26.25" thickBot="1" x14ac:dyDescent="0.4">
      <c r="A11" s="1126" t="s">
        <v>362</v>
      </c>
      <c r="B11" s="1153"/>
      <c r="C11" s="1154" t="s">
        <v>353</v>
      </c>
      <c r="D11" s="1155"/>
      <c r="E11" s="1155"/>
      <c r="F11" s="1155"/>
      <c r="G11" s="1155"/>
      <c r="H11" s="1155"/>
      <c r="I11" s="1155"/>
      <c r="J11" s="1155"/>
      <c r="K11" s="1156"/>
    </row>
    <row r="12" spans="1:13" ht="33.75" customHeight="1" thickBot="1" x14ac:dyDescent="0.3">
      <c r="A12" s="134" t="s">
        <v>363</v>
      </c>
      <c r="B12" s="332"/>
      <c r="C12" s="132"/>
      <c r="D12" s="330"/>
      <c r="E12" s="330"/>
      <c r="F12" s="330"/>
      <c r="G12" s="330"/>
      <c r="H12" s="330"/>
      <c r="I12" s="330"/>
      <c r="J12" s="330"/>
      <c r="K12" s="331"/>
    </row>
    <row r="13" spans="1:13" ht="15.75" x14ac:dyDescent="0.25">
      <c r="A13" s="1130">
        <v>-0.1</v>
      </c>
      <c r="B13" s="1132"/>
      <c r="C13" s="328"/>
      <c r="D13" s="323"/>
      <c r="E13" s="323"/>
      <c r="F13" s="323"/>
      <c r="G13" s="323"/>
      <c r="H13" s="323"/>
      <c r="I13" s="323"/>
      <c r="J13" s="323"/>
      <c r="K13" s="329"/>
    </row>
    <row r="14" spans="1:13" ht="16.5" thickBot="1" x14ac:dyDescent="0.3">
      <c r="A14" s="1131"/>
      <c r="B14" s="1133"/>
      <c r="C14" s="328"/>
      <c r="D14" s="323"/>
      <c r="E14" s="323"/>
      <c r="F14" s="323"/>
      <c r="G14" s="323"/>
      <c r="H14" s="323"/>
      <c r="I14" s="323"/>
      <c r="J14" s="323"/>
      <c r="K14" s="329"/>
    </row>
    <row r="15" spans="1:13" ht="15.75" x14ac:dyDescent="0.25">
      <c r="A15" s="1134" t="s">
        <v>364</v>
      </c>
      <c r="B15" s="1132"/>
      <c r="C15" s="328"/>
      <c r="D15" s="323"/>
      <c r="E15" s="323"/>
      <c r="F15" s="323"/>
      <c r="G15" s="323"/>
      <c r="H15" s="323"/>
      <c r="I15" s="323"/>
      <c r="J15" s="323"/>
      <c r="K15" s="329"/>
    </row>
    <row r="16" spans="1:13" ht="16.5" thickBot="1" x14ac:dyDescent="0.3">
      <c r="A16" s="1135"/>
      <c r="B16" s="1133"/>
      <c r="C16" s="322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1">
    <mergeCell ref="A1:A2"/>
    <mergeCell ref="B1:G2"/>
    <mergeCell ref="A10:K10"/>
    <mergeCell ref="A11:B11"/>
    <mergeCell ref="C11:K11"/>
    <mergeCell ref="H1:K2"/>
    <mergeCell ref="A13:A14"/>
    <mergeCell ref="B13:B14"/>
    <mergeCell ref="A15:A16"/>
    <mergeCell ref="B15:B16"/>
    <mergeCell ref="D16:K16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92D050"/>
  </sheetPr>
  <dimension ref="A1:K13"/>
  <sheetViews>
    <sheetView view="pageBreakPreview" zoomScaleSheetLayoutView="100" workbookViewId="0">
      <selection activeCell="N7" sqref="N7"/>
    </sheetView>
  </sheetViews>
  <sheetFormatPr defaultRowHeight="12.75" x14ac:dyDescent="0.2"/>
  <cols>
    <col min="1" max="2" width="19.7109375" bestFit="1" customWidth="1"/>
    <col min="3" max="3" width="4.7109375" customWidth="1"/>
    <col min="4" max="4" width="24.42578125" bestFit="1" customWidth="1"/>
    <col min="5" max="5" width="4.7109375" customWidth="1"/>
    <col min="6" max="6" width="18.5703125" bestFit="1" customWidth="1"/>
    <col min="7" max="7" width="4.7109375" customWidth="1"/>
    <col min="8" max="8" width="24.42578125" customWidth="1"/>
    <col min="9" max="9" width="4.7109375" customWidth="1"/>
    <col min="10" max="10" width="26.5703125" customWidth="1"/>
    <col min="11" max="11" width="4.7109375" customWidth="1"/>
  </cols>
  <sheetData>
    <row r="1" spans="1:11" ht="30.75" customHeight="1" x14ac:dyDescent="0.2">
      <c r="A1" s="1172"/>
      <c r="B1" s="1189" t="s">
        <v>476</v>
      </c>
      <c r="C1" s="1174"/>
      <c r="D1" s="1174"/>
      <c r="E1" s="1174"/>
      <c r="F1" s="1174"/>
      <c r="G1" s="1175"/>
      <c r="H1" s="1194" t="s">
        <v>748</v>
      </c>
      <c r="I1" s="1195"/>
      <c r="J1" s="1195"/>
      <c r="K1" s="1196"/>
    </row>
    <row r="2" spans="1:11" ht="50.2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32.25" thickBot="1" x14ac:dyDescent="0.25">
      <c r="A3" s="46" t="s">
        <v>83</v>
      </c>
      <c r="B3" s="47" t="s">
        <v>84</v>
      </c>
      <c r="C3" s="48">
        <f>SUM(C4:C5)</f>
        <v>25</v>
      </c>
      <c r="D3" s="49" t="s">
        <v>85</v>
      </c>
      <c r="E3" s="48">
        <f>SUM(E4:E5)</f>
        <v>15</v>
      </c>
      <c r="F3" s="342" t="s">
        <v>86</v>
      </c>
      <c r="G3" s="48">
        <f>SUM(G4:G5)</f>
        <v>22</v>
      </c>
      <c r="H3" s="51" t="s">
        <v>87</v>
      </c>
      <c r="I3" s="48">
        <f>SUM(I4:I5)</f>
        <v>26</v>
      </c>
      <c r="J3" s="52" t="s">
        <v>88</v>
      </c>
      <c r="K3" s="48">
        <f>SUM(K4:K5)</f>
        <v>12</v>
      </c>
    </row>
    <row r="4" spans="1:11" ht="81" customHeight="1" x14ac:dyDescent="0.2">
      <c r="A4" s="321" t="s">
        <v>479</v>
      </c>
      <c r="B4" s="321" t="s">
        <v>477</v>
      </c>
      <c r="C4" s="319">
        <v>15</v>
      </c>
      <c r="D4" s="574" t="s">
        <v>557</v>
      </c>
      <c r="E4" s="319">
        <v>15</v>
      </c>
      <c r="F4" s="321" t="s">
        <v>478</v>
      </c>
      <c r="G4" s="319">
        <v>12</v>
      </c>
      <c r="H4" s="544" t="s">
        <v>775</v>
      </c>
      <c r="I4" s="319">
        <v>18</v>
      </c>
      <c r="J4" s="545" t="s">
        <v>779</v>
      </c>
      <c r="K4" s="320">
        <v>10</v>
      </c>
    </row>
    <row r="5" spans="1:11" s="411" customFormat="1" ht="81" customHeight="1" x14ac:dyDescent="0.2">
      <c r="A5" s="686" t="s">
        <v>776</v>
      </c>
      <c r="B5" s="726" t="s">
        <v>777</v>
      </c>
      <c r="C5" s="725">
        <v>10</v>
      </c>
      <c r="D5" s="726" t="s">
        <v>564</v>
      </c>
      <c r="E5" s="725"/>
      <c r="F5" s="726" t="s">
        <v>132</v>
      </c>
      <c r="G5" s="725">
        <v>10</v>
      </c>
      <c r="H5" s="726" t="s">
        <v>778</v>
      </c>
      <c r="I5" s="725">
        <v>8</v>
      </c>
      <c r="J5" s="640" t="s">
        <v>880</v>
      </c>
      <c r="K5" s="642">
        <v>2</v>
      </c>
    </row>
    <row r="6" spans="1:11" ht="30" customHeight="1" thickBot="1" x14ac:dyDescent="0.25">
      <c r="A6" s="694" t="s">
        <v>356</v>
      </c>
      <c r="B6" s="695" t="s">
        <v>84</v>
      </c>
      <c r="C6" s="696"/>
      <c r="D6" s="695" t="s">
        <v>85</v>
      </c>
      <c r="E6" s="696"/>
      <c r="F6" s="695" t="s">
        <v>86</v>
      </c>
      <c r="G6" s="696"/>
      <c r="H6" s="695" t="s">
        <v>87</v>
      </c>
      <c r="I6" s="696"/>
      <c r="J6" s="35" t="s">
        <v>88</v>
      </c>
      <c r="K6" s="37"/>
    </row>
    <row r="7" spans="1:11" ht="20.25" customHeight="1" thickBot="1" x14ac:dyDescent="0.3">
      <c r="A7" s="1133" t="s">
        <v>103</v>
      </c>
      <c r="B7" s="1136"/>
      <c r="C7" s="1136"/>
      <c r="D7" s="1136"/>
      <c r="E7" s="1136"/>
      <c r="F7" s="1136"/>
      <c r="G7" s="1136"/>
      <c r="H7" s="1136"/>
      <c r="I7" s="1136"/>
      <c r="J7" s="1136"/>
      <c r="K7" s="1137"/>
    </row>
    <row r="8" spans="1:11" ht="19.5" customHeight="1" thickBot="1" x14ac:dyDescent="0.3">
      <c r="A8" s="1190" t="s">
        <v>362</v>
      </c>
      <c r="B8" s="1191"/>
      <c r="C8" s="1132" t="s">
        <v>353</v>
      </c>
      <c r="D8" s="1192"/>
      <c r="E8" s="1192"/>
      <c r="F8" s="1192"/>
      <c r="G8" s="1192"/>
      <c r="H8" s="1192"/>
      <c r="I8" s="1192"/>
      <c r="J8" s="1192"/>
      <c r="K8" s="1193"/>
    </row>
    <row r="9" spans="1:11" ht="32.25" customHeight="1" thickBot="1" x14ac:dyDescent="0.3">
      <c r="A9" s="108" t="s">
        <v>363</v>
      </c>
      <c r="B9" s="467"/>
      <c r="C9" s="395"/>
      <c r="D9" s="396"/>
      <c r="E9" s="396"/>
      <c r="F9" s="396"/>
      <c r="G9" s="396"/>
      <c r="H9" s="396"/>
      <c r="I9" s="396"/>
      <c r="J9" s="396"/>
      <c r="K9" s="397"/>
    </row>
    <row r="10" spans="1:11" ht="15.75" x14ac:dyDescent="0.25">
      <c r="A10" s="1130">
        <v>-0.1</v>
      </c>
      <c r="B10" s="1132"/>
      <c r="C10" s="409"/>
      <c r="D10" s="465"/>
      <c r="E10" s="465"/>
      <c r="F10" s="465"/>
      <c r="G10" s="465"/>
      <c r="H10" s="465"/>
      <c r="I10" s="465"/>
      <c r="J10" s="465"/>
      <c r="K10" s="466"/>
    </row>
    <row r="11" spans="1:11" ht="14.25" customHeight="1" thickBot="1" x14ac:dyDescent="0.3">
      <c r="A11" s="1131"/>
      <c r="B11" s="1133"/>
      <c r="C11" s="409"/>
      <c r="D11" s="465"/>
      <c r="E11" s="465"/>
      <c r="F11" s="465"/>
      <c r="G11" s="465"/>
      <c r="H11" s="465"/>
      <c r="I11" s="465"/>
      <c r="J11" s="465"/>
      <c r="K11" s="466"/>
    </row>
    <row r="12" spans="1:11" ht="15.75" x14ac:dyDescent="0.25">
      <c r="A12" s="1134" t="s">
        <v>364</v>
      </c>
      <c r="B12" s="1132"/>
      <c r="C12" s="409"/>
      <c r="D12" s="465"/>
      <c r="E12" s="465"/>
      <c r="F12" s="465"/>
      <c r="G12" s="465"/>
      <c r="H12" s="465"/>
      <c r="I12" s="465"/>
      <c r="J12" s="465"/>
      <c r="K12" s="466"/>
    </row>
    <row r="13" spans="1:11" ht="14.25" customHeight="1" thickBot="1" x14ac:dyDescent="0.3">
      <c r="A13" s="1135"/>
      <c r="B13" s="1133"/>
      <c r="C13" s="464"/>
      <c r="D13" s="1136" t="s">
        <v>354</v>
      </c>
      <c r="E13" s="1136"/>
      <c r="F13" s="1136"/>
      <c r="G13" s="1136"/>
      <c r="H13" s="1136"/>
      <c r="I13" s="1136"/>
      <c r="J13" s="1136"/>
      <c r="K13" s="1137"/>
    </row>
  </sheetData>
  <mergeCells count="11">
    <mergeCell ref="A1:A2"/>
    <mergeCell ref="B1:G2"/>
    <mergeCell ref="A7:K7"/>
    <mergeCell ref="A8:B8"/>
    <mergeCell ref="C8:K8"/>
    <mergeCell ref="H1:K2"/>
    <mergeCell ref="A10:A11"/>
    <mergeCell ref="B10:B11"/>
    <mergeCell ref="A12:A13"/>
    <mergeCell ref="B12:B13"/>
    <mergeCell ref="D13:K13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9">
    <tabColor rgb="FF92D050"/>
    <pageSetUpPr fitToPage="1"/>
  </sheetPr>
  <dimension ref="A1:AB19"/>
  <sheetViews>
    <sheetView view="pageBreakPreview" zoomScale="80" zoomScaleNormal="75" zoomScaleSheetLayoutView="80" workbookViewId="0">
      <selection activeCell="F5" sqref="F5"/>
    </sheetView>
  </sheetViews>
  <sheetFormatPr defaultRowHeight="12.75" x14ac:dyDescent="0.2"/>
  <cols>
    <col min="1" max="1" width="24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4.42578125" customWidth="1"/>
    <col min="11" max="11" width="4.7109375" customWidth="1"/>
    <col min="12" max="28" width="9.140625" style="43"/>
  </cols>
  <sheetData>
    <row r="1" spans="1:11" ht="45" customHeight="1" x14ac:dyDescent="0.2">
      <c r="A1" s="1172"/>
      <c r="B1" s="1279" t="s">
        <v>193</v>
      </c>
      <c r="C1" s="1279"/>
      <c r="D1" s="1279"/>
      <c r="E1" s="1279"/>
      <c r="F1" s="1279"/>
      <c r="G1" s="1280"/>
      <c r="H1" s="1178" t="s">
        <v>727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26.25" customHeight="1" thickBot="1" x14ac:dyDescent="0.25">
      <c r="A3" s="46" t="s">
        <v>83</v>
      </c>
      <c r="B3" s="47" t="s">
        <v>84</v>
      </c>
      <c r="C3" s="48">
        <f>SUM(C4:C10)</f>
        <v>32</v>
      </c>
      <c r="D3" s="49" t="s">
        <v>85</v>
      </c>
      <c r="E3" s="48">
        <f>SUM(E4:E10)</f>
        <v>15</v>
      </c>
      <c r="F3" s="50" t="s">
        <v>86</v>
      </c>
      <c r="G3" s="48">
        <f>SUM(G4:G10)</f>
        <v>6</v>
      </c>
      <c r="H3" s="51" t="s">
        <v>87</v>
      </c>
      <c r="I3" s="48">
        <f>SUM(I4:I10)</f>
        <v>17</v>
      </c>
      <c r="J3" s="52" t="s">
        <v>88</v>
      </c>
      <c r="K3" s="48">
        <f>SUM(K4:K10)</f>
        <v>30</v>
      </c>
    </row>
    <row r="4" spans="1:11" ht="39.950000000000003" customHeight="1" x14ac:dyDescent="0.2">
      <c r="A4" s="62" t="s">
        <v>35</v>
      </c>
      <c r="B4" s="19" t="s">
        <v>43</v>
      </c>
      <c r="C4" s="18">
        <v>5</v>
      </c>
      <c r="D4" s="19" t="s">
        <v>48</v>
      </c>
      <c r="E4" s="18">
        <v>3</v>
      </c>
      <c r="F4" s="19"/>
      <c r="G4" s="18"/>
      <c r="H4" s="18" t="s">
        <v>53</v>
      </c>
      <c r="I4" s="18">
        <v>3</v>
      </c>
      <c r="J4" s="11"/>
      <c r="K4" s="39"/>
    </row>
    <row r="5" spans="1:11" ht="39.950000000000003" customHeight="1" x14ac:dyDescent="0.2">
      <c r="A5" s="58" t="s">
        <v>36</v>
      </c>
      <c r="B5" s="14" t="s">
        <v>44</v>
      </c>
      <c r="C5" s="5">
        <v>5</v>
      </c>
      <c r="D5" s="14"/>
      <c r="E5" s="5"/>
      <c r="F5" s="871" t="s">
        <v>1221</v>
      </c>
      <c r="G5" s="5">
        <v>2</v>
      </c>
      <c r="H5" s="14" t="s">
        <v>54</v>
      </c>
      <c r="I5" s="5">
        <v>3</v>
      </c>
      <c r="J5" s="923" t="s">
        <v>850</v>
      </c>
      <c r="K5" s="15">
        <v>2</v>
      </c>
    </row>
    <row r="6" spans="1:11" ht="39.950000000000003" customHeight="1" x14ac:dyDescent="0.2">
      <c r="A6" s="60" t="s">
        <v>37</v>
      </c>
      <c r="B6" s="14" t="s">
        <v>45</v>
      </c>
      <c r="C6" s="5">
        <v>5</v>
      </c>
      <c r="D6" s="14" t="s">
        <v>315</v>
      </c>
      <c r="E6" s="5">
        <v>3</v>
      </c>
      <c r="F6" s="14"/>
      <c r="G6" s="5"/>
      <c r="H6" s="5" t="s">
        <v>55</v>
      </c>
      <c r="I6" s="5">
        <v>3</v>
      </c>
      <c r="J6" s="5"/>
      <c r="K6" s="15"/>
    </row>
    <row r="7" spans="1:11" ht="39.950000000000003" customHeight="1" x14ac:dyDescent="0.2">
      <c r="A7" s="58" t="s">
        <v>39</v>
      </c>
      <c r="B7" s="14"/>
      <c r="C7" s="5"/>
      <c r="D7" s="14" t="s">
        <v>49</v>
      </c>
      <c r="E7" s="5">
        <v>5</v>
      </c>
      <c r="F7" s="5"/>
      <c r="G7" s="5"/>
      <c r="H7" s="14" t="s">
        <v>72</v>
      </c>
      <c r="I7" s="5">
        <v>5</v>
      </c>
      <c r="J7" s="14" t="s">
        <v>316</v>
      </c>
      <c r="K7" s="15">
        <v>5</v>
      </c>
    </row>
    <row r="8" spans="1:11" ht="51" customHeight="1" x14ac:dyDescent="0.2">
      <c r="A8" s="58" t="s">
        <v>40</v>
      </c>
      <c r="B8" s="14" t="s">
        <v>319</v>
      </c>
      <c r="C8" s="5">
        <v>6</v>
      </c>
      <c r="D8" s="14"/>
      <c r="E8" s="5"/>
      <c r="F8" s="14"/>
      <c r="G8" s="5"/>
      <c r="H8" s="14"/>
      <c r="I8" s="5"/>
      <c r="J8" s="130" t="s">
        <v>372</v>
      </c>
      <c r="K8" s="15">
        <v>15</v>
      </c>
    </row>
    <row r="9" spans="1:11" ht="39.950000000000003" customHeight="1" x14ac:dyDescent="0.2">
      <c r="A9" s="58" t="s">
        <v>317</v>
      </c>
      <c r="B9" s="14" t="s">
        <v>46</v>
      </c>
      <c r="C9" s="5">
        <v>4</v>
      </c>
      <c r="D9" s="14" t="s">
        <v>318</v>
      </c>
      <c r="E9" s="5">
        <v>4</v>
      </c>
      <c r="F9" s="14" t="s">
        <v>153</v>
      </c>
      <c r="G9" s="5">
        <v>2</v>
      </c>
      <c r="H9" s="14"/>
      <c r="I9" s="5"/>
      <c r="J9" s="14"/>
      <c r="K9" s="15"/>
    </row>
    <row r="10" spans="1:11" ht="39.950000000000003" customHeight="1" x14ac:dyDescent="0.2">
      <c r="A10" s="60" t="s">
        <v>42</v>
      </c>
      <c r="B10" s="79" t="s">
        <v>346</v>
      </c>
      <c r="C10" s="5">
        <v>7</v>
      </c>
      <c r="D10" s="14"/>
      <c r="E10" s="5"/>
      <c r="F10" s="5" t="s">
        <v>128</v>
      </c>
      <c r="G10" s="5">
        <v>2</v>
      </c>
      <c r="H10" s="14" t="s">
        <v>90</v>
      </c>
      <c r="I10" s="5">
        <v>3</v>
      </c>
      <c r="J10" s="14" t="s">
        <v>853</v>
      </c>
      <c r="K10" s="15">
        <v>8</v>
      </c>
    </row>
    <row r="11" spans="1:11" ht="30" customHeight="1" thickBot="1" x14ac:dyDescent="0.25">
      <c r="A11" s="34" t="s">
        <v>356</v>
      </c>
      <c r="B11" s="35" t="s">
        <v>84</v>
      </c>
      <c r="C11" s="36"/>
      <c r="D11" s="35" t="s">
        <v>85</v>
      </c>
      <c r="E11" s="36"/>
      <c r="F11" s="35" t="s">
        <v>86</v>
      </c>
      <c r="G11" s="36"/>
      <c r="H11" s="35" t="s">
        <v>87</v>
      </c>
      <c r="I11" s="36"/>
      <c r="J11" s="35" t="s">
        <v>88</v>
      </c>
      <c r="K11" s="37"/>
    </row>
    <row r="12" spans="1:11" ht="23.25" customHeight="1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11" ht="26.25" thickBot="1" x14ac:dyDescent="0.4">
      <c r="A13" s="1126" t="s">
        <v>362</v>
      </c>
      <c r="B13" s="1153"/>
      <c r="C13" s="1167" t="s">
        <v>353</v>
      </c>
      <c r="D13" s="1168"/>
      <c r="E13" s="1168"/>
      <c r="F13" s="1168"/>
      <c r="G13" s="1168"/>
      <c r="H13" s="1168"/>
      <c r="I13" s="1168"/>
      <c r="J13" s="1168"/>
      <c r="K13" s="1169"/>
    </row>
    <row r="14" spans="1:11" ht="26.25" customHeight="1" thickBot="1" x14ac:dyDescent="0.3">
      <c r="A14" s="134" t="s">
        <v>363</v>
      </c>
      <c r="B14" s="149"/>
      <c r="C14" s="109"/>
      <c r="D14" s="110"/>
      <c r="E14" s="110"/>
      <c r="F14" s="110"/>
      <c r="G14" s="110"/>
      <c r="H14" s="110"/>
      <c r="I14" s="110"/>
      <c r="J14" s="110"/>
      <c r="K14" s="111"/>
    </row>
    <row r="15" spans="1:11" ht="15.75" x14ac:dyDescent="0.25">
      <c r="A15" s="1130">
        <v>-0.1</v>
      </c>
      <c r="B15" s="1132"/>
      <c r="C15" s="84"/>
      <c r="D15" s="253"/>
      <c r="E15" s="253"/>
      <c r="F15" s="253"/>
      <c r="G15" s="253"/>
      <c r="H15" s="253"/>
      <c r="I15" s="253"/>
      <c r="J15" s="253"/>
      <c r="K15" s="254"/>
    </row>
    <row r="16" spans="1:11" ht="16.5" thickBot="1" x14ac:dyDescent="0.3">
      <c r="A16" s="1131"/>
      <c r="B16" s="1133"/>
      <c r="C16" s="84"/>
      <c r="D16" s="253"/>
      <c r="E16" s="253"/>
      <c r="F16" s="253"/>
      <c r="G16" s="253"/>
      <c r="H16" s="253"/>
      <c r="I16" s="253"/>
      <c r="J16" s="253"/>
      <c r="K16" s="254"/>
    </row>
    <row r="17" spans="1:11" ht="15.75" x14ac:dyDescent="0.25">
      <c r="A17" s="1134" t="s">
        <v>364</v>
      </c>
      <c r="B17" s="1132"/>
      <c r="C17" s="84"/>
      <c r="D17" s="253"/>
      <c r="E17" s="253"/>
      <c r="F17" s="253"/>
      <c r="G17" s="253"/>
      <c r="H17" s="253"/>
      <c r="I17" s="253"/>
      <c r="J17" s="253"/>
      <c r="K17" s="254"/>
    </row>
    <row r="18" spans="1:11" ht="16.5" thickBot="1" x14ac:dyDescent="0.3">
      <c r="A18" s="1135"/>
      <c r="B18" s="1133"/>
      <c r="C18" s="250"/>
      <c r="D18" s="1136" t="s">
        <v>354</v>
      </c>
      <c r="E18" s="1136"/>
      <c r="F18" s="1136"/>
      <c r="G18" s="1136"/>
      <c r="H18" s="1136"/>
      <c r="I18" s="1136"/>
      <c r="J18" s="1136"/>
      <c r="K18" s="1137"/>
    </row>
    <row r="19" spans="1:11" ht="15.75" x14ac:dyDescent="0.25">
      <c r="C19" s="253"/>
      <c r="D19" s="1157"/>
      <c r="E19" s="1157"/>
      <c r="F19" s="1157"/>
      <c r="G19" s="1157"/>
      <c r="H19" s="1157"/>
      <c r="I19" s="1157"/>
      <c r="J19" s="1157"/>
      <c r="K19" s="1157"/>
    </row>
  </sheetData>
  <mergeCells count="12">
    <mergeCell ref="A15:A16"/>
    <mergeCell ref="B15:B16"/>
    <mergeCell ref="A17:A18"/>
    <mergeCell ref="B17:B18"/>
    <mergeCell ref="D19:K19"/>
    <mergeCell ref="D18:K18"/>
    <mergeCell ref="A1:A2"/>
    <mergeCell ref="B1:G2"/>
    <mergeCell ref="A12:K12"/>
    <mergeCell ref="A13:B13"/>
    <mergeCell ref="C13:K13"/>
    <mergeCell ref="H1:K2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81" orientation="landscape" r:id="rId1"/>
  <headerFooter alignWithMargins="0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1">
    <tabColor rgb="FF92D050"/>
    <pageSetUpPr fitToPage="1"/>
  </sheetPr>
  <dimension ref="A1:AB17"/>
  <sheetViews>
    <sheetView view="pageBreakPreview" zoomScale="75" zoomScaleNormal="75" zoomScaleSheetLayoutView="75" workbookViewId="0">
      <selection activeCell="M9" sqref="M9"/>
    </sheetView>
  </sheetViews>
  <sheetFormatPr defaultRowHeight="12.75" x14ac:dyDescent="0.2"/>
  <cols>
    <col min="1" max="1" width="24" customWidth="1"/>
    <col min="2" max="2" width="29.5703125" customWidth="1"/>
    <col min="3" max="3" width="4.7109375" customWidth="1"/>
    <col min="4" max="4" width="25.42578125" customWidth="1"/>
    <col min="5" max="5" width="4.7109375" customWidth="1"/>
    <col min="6" max="6" width="24.5703125" customWidth="1"/>
    <col min="7" max="7" width="4.7109375" customWidth="1"/>
    <col min="8" max="8" width="27.28515625" customWidth="1"/>
    <col min="9" max="9" width="4.7109375" customWidth="1"/>
    <col min="10" max="10" width="24.42578125" customWidth="1"/>
    <col min="11" max="11" width="4.7109375" customWidth="1"/>
    <col min="12" max="28" width="9.140625" style="43"/>
  </cols>
  <sheetData>
    <row r="1" spans="1:13" ht="45" customHeight="1" x14ac:dyDescent="0.2">
      <c r="A1" s="1172"/>
      <c r="B1" s="1279" t="s">
        <v>482</v>
      </c>
      <c r="C1" s="1279"/>
      <c r="D1" s="1279"/>
      <c r="E1" s="1279"/>
      <c r="F1" s="1279"/>
      <c r="G1" s="1280"/>
      <c r="H1" s="1178" t="s">
        <v>730</v>
      </c>
      <c r="I1" s="1179"/>
      <c r="J1" s="1179"/>
      <c r="K1" s="1180"/>
    </row>
    <row r="2" spans="1:13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3" ht="33" customHeight="1" thickBot="1" x14ac:dyDescent="0.25">
      <c r="A3" s="46" t="s">
        <v>83</v>
      </c>
      <c r="B3" s="47" t="s">
        <v>84</v>
      </c>
      <c r="C3" s="48">
        <f>SUM(C4:C9)</f>
        <v>20</v>
      </c>
      <c r="D3" s="49" t="s">
        <v>85</v>
      </c>
      <c r="E3" s="48">
        <f>SUM(E4:E9)</f>
        <v>19</v>
      </c>
      <c r="F3" s="50" t="s">
        <v>86</v>
      </c>
      <c r="G3" s="48">
        <f>SUM(G4:G9)</f>
        <v>15</v>
      </c>
      <c r="H3" s="51" t="s">
        <v>87</v>
      </c>
      <c r="I3" s="48">
        <f>SUM(I4:I9)</f>
        <v>14</v>
      </c>
      <c r="J3" s="52" t="s">
        <v>88</v>
      </c>
      <c r="K3" s="48">
        <f>SUM(K4:K9)</f>
        <v>32</v>
      </c>
      <c r="M3" s="43">
        <f>C3+E3+G3+I3+K3</f>
        <v>100</v>
      </c>
    </row>
    <row r="4" spans="1:13" ht="39.950000000000003" customHeight="1" x14ac:dyDescent="0.2">
      <c r="A4" s="45" t="s">
        <v>343</v>
      </c>
      <c r="B4" s="19" t="s">
        <v>43</v>
      </c>
      <c r="C4" s="18">
        <v>6</v>
      </c>
      <c r="D4" s="19" t="s">
        <v>48</v>
      </c>
      <c r="E4" s="18">
        <v>5</v>
      </c>
      <c r="F4" s="19" t="s">
        <v>320</v>
      </c>
      <c r="G4" s="18">
        <v>2</v>
      </c>
      <c r="H4" s="18" t="s">
        <v>53</v>
      </c>
      <c r="I4" s="18">
        <v>3</v>
      </c>
      <c r="J4" s="19" t="s">
        <v>56</v>
      </c>
      <c r="K4" s="39">
        <v>4</v>
      </c>
    </row>
    <row r="5" spans="1:13" ht="39.950000000000003" customHeight="1" x14ac:dyDescent="0.2">
      <c r="A5" s="21" t="s">
        <v>36</v>
      </c>
      <c r="B5" s="14"/>
      <c r="C5" s="5"/>
      <c r="D5" s="14"/>
      <c r="E5" s="5"/>
      <c r="F5" s="14" t="s">
        <v>213</v>
      </c>
      <c r="G5" s="5">
        <v>4</v>
      </c>
      <c r="H5" s="14" t="s">
        <v>54</v>
      </c>
      <c r="I5" s="5">
        <v>3</v>
      </c>
      <c r="J5" s="801" t="s">
        <v>880</v>
      </c>
      <c r="K5" s="15">
        <v>3</v>
      </c>
    </row>
    <row r="6" spans="1:13" ht="39.950000000000003" customHeight="1" x14ac:dyDescent="0.2">
      <c r="A6" s="22" t="s">
        <v>37</v>
      </c>
      <c r="B6" s="14" t="s">
        <v>214</v>
      </c>
      <c r="C6" s="5">
        <v>3</v>
      </c>
      <c r="D6" s="14" t="s">
        <v>321</v>
      </c>
      <c r="E6" s="5">
        <v>3</v>
      </c>
      <c r="F6" s="14" t="s">
        <v>132</v>
      </c>
      <c r="G6" s="5">
        <v>2</v>
      </c>
      <c r="H6" s="5" t="s">
        <v>55</v>
      </c>
      <c r="I6" s="5">
        <v>2</v>
      </c>
      <c r="J6" s="5"/>
      <c r="K6" s="15"/>
    </row>
    <row r="7" spans="1:13" ht="51" customHeight="1" x14ac:dyDescent="0.2">
      <c r="A7" s="21" t="s">
        <v>40</v>
      </c>
      <c r="B7" s="14" t="s">
        <v>215</v>
      </c>
      <c r="C7" s="5">
        <v>5</v>
      </c>
      <c r="D7" s="130" t="s">
        <v>369</v>
      </c>
      <c r="E7" s="5">
        <v>4</v>
      </c>
      <c r="F7" s="14" t="s">
        <v>216</v>
      </c>
      <c r="G7" s="5">
        <v>3</v>
      </c>
      <c r="H7" s="14" t="s">
        <v>90</v>
      </c>
      <c r="I7" s="5">
        <v>3</v>
      </c>
      <c r="J7" s="130" t="s">
        <v>780</v>
      </c>
      <c r="K7" s="15">
        <v>15</v>
      </c>
    </row>
    <row r="8" spans="1:13" ht="39.950000000000003" customHeight="1" x14ac:dyDescent="0.2">
      <c r="A8" s="21" t="s">
        <v>41</v>
      </c>
      <c r="B8" s="14" t="s">
        <v>46</v>
      </c>
      <c r="C8" s="5">
        <v>3</v>
      </c>
      <c r="D8" s="14" t="s">
        <v>50</v>
      </c>
      <c r="E8" s="5">
        <v>2</v>
      </c>
      <c r="F8" s="14" t="s">
        <v>143</v>
      </c>
      <c r="G8" s="5">
        <v>2</v>
      </c>
      <c r="H8" s="14"/>
      <c r="I8" s="5"/>
      <c r="J8" s="14"/>
      <c r="K8" s="15"/>
    </row>
    <row r="9" spans="1:13" ht="72" customHeight="1" x14ac:dyDescent="0.2">
      <c r="A9" s="77" t="s">
        <v>42</v>
      </c>
      <c r="B9" s="79" t="s">
        <v>344</v>
      </c>
      <c r="C9" s="78">
        <v>3</v>
      </c>
      <c r="D9" s="79" t="s">
        <v>510</v>
      </c>
      <c r="E9" s="78">
        <v>5</v>
      </c>
      <c r="F9" s="79" t="s">
        <v>188</v>
      </c>
      <c r="G9" s="78">
        <v>2</v>
      </c>
      <c r="H9" s="79" t="s">
        <v>984</v>
      </c>
      <c r="I9" s="78">
        <v>3</v>
      </c>
      <c r="J9" s="131" t="s">
        <v>781</v>
      </c>
      <c r="K9" s="80">
        <v>10</v>
      </c>
    </row>
    <row r="10" spans="1:13" ht="30" customHeight="1" thickBot="1" x14ac:dyDescent="0.25">
      <c r="A10" s="34" t="s">
        <v>356</v>
      </c>
      <c r="B10" s="35" t="s">
        <v>84</v>
      </c>
      <c r="C10" s="36"/>
      <c r="D10" s="35" t="s">
        <v>85</v>
      </c>
      <c r="E10" s="36"/>
      <c r="F10" s="35" t="s">
        <v>86</v>
      </c>
      <c r="G10" s="36"/>
      <c r="H10" s="35" t="s">
        <v>87</v>
      </c>
      <c r="I10" s="36"/>
      <c r="J10" s="35" t="s">
        <v>88</v>
      </c>
      <c r="K10" s="37"/>
    </row>
    <row r="11" spans="1:13" ht="21" customHeight="1" thickBot="1" x14ac:dyDescent="0.3">
      <c r="A11" s="1133" t="s">
        <v>103</v>
      </c>
      <c r="B11" s="1136"/>
      <c r="C11" s="1136"/>
      <c r="D11" s="1136"/>
      <c r="E11" s="1136"/>
      <c r="F11" s="1136"/>
      <c r="G11" s="1136"/>
      <c r="H11" s="1136"/>
      <c r="I11" s="1136"/>
      <c r="J11" s="1136"/>
      <c r="K11" s="1137"/>
    </row>
    <row r="12" spans="1:13" ht="26.25" thickBot="1" x14ac:dyDescent="0.4">
      <c r="A12" s="1126" t="s">
        <v>362</v>
      </c>
      <c r="B12" s="1153"/>
      <c r="C12" s="1154" t="s">
        <v>353</v>
      </c>
      <c r="D12" s="1155"/>
      <c r="E12" s="1155"/>
      <c r="F12" s="1155"/>
      <c r="G12" s="1155"/>
      <c r="H12" s="1155"/>
      <c r="I12" s="1155"/>
      <c r="J12" s="1155"/>
      <c r="K12" s="1156"/>
    </row>
    <row r="13" spans="1:13" ht="26.25" customHeight="1" thickBot="1" x14ac:dyDescent="0.3">
      <c r="A13" s="134" t="s">
        <v>363</v>
      </c>
      <c r="B13" s="149"/>
      <c r="C13" s="132"/>
      <c r="D13" s="150"/>
      <c r="E13" s="150"/>
      <c r="F13" s="150"/>
      <c r="G13" s="150"/>
      <c r="H13" s="150"/>
      <c r="I13" s="150"/>
      <c r="J13" s="150"/>
      <c r="K13" s="133"/>
    </row>
    <row r="14" spans="1:13" ht="15.75" x14ac:dyDescent="0.25">
      <c r="A14" s="1130">
        <v>-0.1</v>
      </c>
      <c r="B14" s="1132"/>
      <c r="C14" s="84"/>
      <c r="D14" s="147"/>
      <c r="E14" s="147"/>
      <c r="F14" s="147"/>
      <c r="G14" s="147"/>
      <c r="H14" s="147"/>
      <c r="I14" s="147"/>
      <c r="J14" s="147"/>
      <c r="K14" s="148"/>
    </row>
    <row r="15" spans="1:13" ht="16.5" thickBot="1" x14ac:dyDescent="0.3">
      <c r="A15" s="1131"/>
      <c r="B15" s="1133"/>
      <c r="C15" s="84"/>
      <c r="D15" s="147"/>
      <c r="E15" s="147"/>
      <c r="F15" s="147"/>
      <c r="G15" s="147"/>
      <c r="H15" s="147"/>
      <c r="I15" s="147"/>
      <c r="J15" s="147"/>
      <c r="K15" s="148"/>
    </row>
    <row r="16" spans="1:13" ht="15.75" x14ac:dyDescent="0.25">
      <c r="A16" s="1134" t="s">
        <v>364</v>
      </c>
      <c r="B16" s="1132"/>
      <c r="C16" s="84"/>
      <c r="D16" s="147"/>
      <c r="E16" s="147"/>
      <c r="F16" s="147"/>
      <c r="G16" s="147"/>
      <c r="H16" s="147"/>
      <c r="I16" s="147"/>
      <c r="J16" s="147"/>
      <c r="K16" s="148"/>
    </row>
    <row r="17" spans="1:11" ht="16.5" thickBot="1" x14ac:dyDescent="0.3">
      <c r="A17" s="1135"/>
      <c r="B17" s="1133"/>
      <c r="C17" s="146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A14:A15"/>
    <mergeCell ref="B14:B15"/>
    <mergeCell ref="A16:A17"/>
    <mergeCell ref="B16:B17"/>
    <mergeCell ref="D17:K17"/>
    <mergeCell ref="A11:K11"/>
    <mergeCell ref="A1:A2"/>
    <mergeCell ref="B1:G2"/>
    <mergeCell ref="A12:B12"/>
    <mergeCell ref="C12:K12"/>
    <mergeCell ref="H1:K2"/>
  </mergeCells>
  <phoneticPr fontId="14" type="noConversion"/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2">
    <tabColor rgb="FFFF0000"/>
    <pageSetUpPr fitToPage="1"/>
  </sheetPr>
  <dimension ref="A1:AB18"/>
  <sheetViews>
    <sheetView view="pageBreakPreview" zoomScale="70" zoomScaleNormal="75" zoomScaleSheetLayoutView="70" workbookViewId="0">
      <selection activeCell="M5" sqref="M5"/>
    </sheetView>
  </sheetViews>
  <sheetFormatPr defaultRowHeight="12.75" x14ac:dyDescent="0.2"/>
  <cols>
    <col min="1" max="1" width="23.7109375" style="411" customWidth="1"/>
    <col min="2" max="2" width="29.5703125" style="411" customWidth="1"/>
    <col min="3" max="3" width="4.7109375" style="411" customWidth="1"/>
    <col min="4" max="4" width="25.42578125" style="411" customWidth="1"/>
    <col min="5" max="5" width="4.7109375" style="411" customWidth="1"/>
    <col min="6" max="6" width="24.5703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558</v>
      </c>
      <c r="C1" s="1279"/>
      <c r="D1" s="1279"/>
      <c r="E1" s="1279"/>
      <c r="F1" s="1279"/>
      <c r="G1" s="1280"/>
      <c r="H1" s="1178" t="s">
        <v>730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v>18</v>
      </c>
      <c r="D3" s="49" t="s">
        <v>85</v>
      </c>
      <c r="E3" s="48">
        <v>15</v>
      </c>
      <c r="F3" s="50" t="s">
        <v>86</v>
      </c>
      <c r="G3" s="48">
        <v>13</v>
      </c>
      <c r="H3" s="51" t="s">
        <v>87</v>
      </c>
      <c r="I3" s="48">
        <v>13</v>
      </c>
      <c r="J3" s="52" t="s">
        <v>88</v>
      </c>
      <c r="K3" s="48">
        <v>41</v>
      </c>
    </row>
    <row r="4" spans="1:11" ht="39.950000000000003" customHeight="1" x14ac:dyDescent="0.2">
      <c r="A4" s="45" t="s">
        <v>343</v>
      </c>
      <c r="B4" s="575" t="s">
        <v>43</v>
      </c>
      <c r="C4" s="76">
        <v>6</v>
      </c>
      <c r="D4" s="575" t="s">
        <v>48</v>
      </c>
      <c r="E4" s="76">
        <v>3</v>
      </c>
      <c r="F4" s="575" t="s">
        <v>320</v>
      </c>
      <c r="G4" s="76">
        <v>2</v>
      </c>
      <c r="H4" s="76" t="s">
        <v>53</v>
      </c>
      <c r="I4" s="76">
        <v>2</v>
      </c>
      <c r="J4" s="575" t="s">
        <v>56</v>
      </c>
      <c r="K4" s="39">
        <v>4</v>
      </c>
    </row>
    <row r="5" spans="1:11" ht="39.950000000000003" customHeight="1" x14ac:dyDescent="0.2">
      <c r="A5" s="21" t="s">
        <v>36</v>
      </c>
      <c r="B5" s="574"/>
      <c r="C5" s="573"/>
      <c r="D5" s="574"/>
      <c r="E5" s="573"/>
      <c r="F5" s="574" t="s">
        <v>213</v>
      </c>
      <c r="G5" s="573">
        <v>2</v>
      </c>
      <c r="H5" s="574" t="s">
        <v>54</v>
      </c>
      <c r="I5" s="573">
        <v>2</v>
      </c>
      <c r="J5" s="801" t="s">
        <v>880</v>
      </c>
      <c r="K5" s="576">
        <v>2</v>
      </c>
    </row>
    <row r="6" spans="1:11" ht="39.950000000000003" customHeight="1" x14ac:dyDescent="0.2">
      <c r="A6" s="77" t="s">
        <v>37</v>
      </c>
      <c r="B6" s="574" t="s">
        <v>214</v>
      </c>
      <c r="C6" s="573">
        <v>2</v>
      </c>
      <c r="D6" s="574" t="s">
        <v>321</v>
      </c>
      <c r="E6" s="573">
        <v>2</v>
      </c>
      <c r="F6" s="574" t="s">
        <v>132</v>
      </c>
      <c r="G6" s="573">
        <v>1</v>
      </c>
      <c r="H6" s="573" t="s">
        <v>55</v>
      </c>
      <c r="I6" s="573">
        <v>2</v>
      </c>
      <c r="J6" s="573"/>
      <c r="K6" s="576"/>
    </row>
    <row r="7" spans="1:11" ht="51" customHeight="1" x14ac:dyDescent="0.2">
      <c r="A7" s="21" t="s">
        <v>40</v>
      </c>
      <c r="B7" s="574" t="s">
        <v>215</v>
      </c>
      <c r="C7" s="573">
        <v>3</v>
      </c>
      <c r="D7" s="574" t="s">
        <v>369</v>
      </c>
      <c r="E7" s="573">
        <v>3</v>
      </c>
      <c r="F7" s="574" t="s">
        <v>216</v>
      </c>
      <c r="G7" s="573">
        <v>2</v>
      </c>
      <c r="H7" s="574" t="s">
        <v>90</v>
      </c>
      <c r="I7" s="573">
        <v>3</v>
      </c>
      <c r="J7" s="574" t="s">
        <v>370</v>
      </c>
      <c r="K7" s="576">
        <v>14</v>
      </c>
    </row>
    <row r="8" spans="1:11" ht="39.950000000000003" customHeight="1" x14ac:dyDescent="0.2">
      <c r="A8" s="21" t="s">
        <v>41</v>
      </c>
      <c r="B8" s="574" t="s">
        <v>46</v>
      </c>
      <c r="C8" s="573">
        <v>2</v>
      </c>
      <c r="D8" s="574" t="s">
        <v>50</v>
      </c>
      <c r="E8" s="573">
        <v>2</v>
      </c>
      <c r="F8" s="574" t="s">
        <v>143</v>
      </c>
      <c r="G8" s="573">
        <v>2</v>
      </c>
      <c r="H8" s="574"/>
      <c r="I8" s="573"/>
      <c r="J8" s="574"/>
      <c r="K8" s="576"/>
    </row>
    <row r="9" spans="1:11" ht="54.75" customHeight="1" x14ac:dyDescent="0.2">
      <c r="A9" s="77" t="s">
        <v>42</v>
      </c>
      <c r="B9" s="574" t="s">
        <v>344</v>
      </c>
      <c r="C9" s="573">
        <v>2</v>
      </c>
      <c r="D9" s="574" t="s">
        <v>345</v>
      </c>
      <c r="E9" s="573">
        <v>3</v>
      </c>
      <c r="F9" s="574" t="s">
        <v>188</v>
      </c>
      <c r="G9" s="573">
        <v>2</v>
      </c>
      <c r="H9" s="574" t="s">
        <v>339</v>
      </c>
      <c r="I9" s="573">
        <v>2</v>
      </c>
      <c r="J9" s="575" t="s">
        <v>371</v>
      </c>
      <c r="K9" s="576">
        <v>7</v>
      </c>
    </row>
    <row r="10" spans="1:11" ht="64.5" customHeight="1" x14ac:dyDescent="0.2">
      <c r="A10" s="77" t="s">
        <v>527</v>
      </c>
      <c r="B10" s="574" t="s">
        <v>528</v>
      </c>
      <c r="C10" s="573">
        <v>3</v>
      </c>
      <c r="D10" s="574" t="s">
        <v>529</v>
      </c>
      <c r="E10" s="573">
        <v>2</v>
      </c>
      <c r="F10" s="574" t="s">
        <v>128</v>
      </c>
      <c r="G10" s="573">
        <v>2</v>
      </c>
      <c r="H10" s="574" t="s">
        <v>411</v>
      </c>
      <c r="I10" s="573">
        <v>2</v>
      </c>
      <c r="J10" s="574" t="s">
        <v>370</v>
      </c>
      <c r="K10" s="576">
        <v>14</v>
      </c>
    </row>
    <row r="11" spans="1:11" ht="30" customHeight="1" thickBot="1" x14ac:dyDescent="0.25">
      <c r="A11" s="34" t="s">
        <v>356</v>
      </c>
      <c r="B11" s="35" t="s">
        <v>84</v>
      </c>
      <c r="C11" s="36"/>
      <c r="D11" s="35" t="s">
        <v>85</v>
      </c>
      <c r="E11" s="36"/>
      <c r="F11" s="35" t="s">
        <v>86</v>
      </c>
      <c r="G11" s="36"/>
      <c r="H11" s="35" t="s">
        <v>87</v>
      </c>
      <c r="I11" s="36"/>
      <c r="J11" s="35" t="s">
        <v>88</v>
      </c>
      <c r="K11" s="37"/>
    </row>
    <row r="12" spans="1:11" ht="21" customHeight="1" thickBot="1" x14ac:dyDescent="0.3">
      <c r="A12" s="1133" t="s">
        <v>103</v>
      </c>
      <c r="B12" s="1136"/>
      <c r="C12" s="1136"/>
      <c r="D12" s="1136"/>
      <c r="E12" s="1136"/>
      <c r="F12" s="1136"/>
      <c r="G12" s="1136"/>
      <c r="H12" s="1136"/>
      <c r="I12" s="1136"/>
      <c r="J12" s="1136"/>
      <c r="K12" s="1137"/>
    </row>
    <row r="13" spans="1:11" ht="26.25" thickBot="1" x14ac:dyDescent="0.4">
      <c r="A13" s="1126" t="s">
        <v>362</v>
      </c>
      <c r="B13" s="1153"/>
      <c r="C13" s="1154" t="s">
        <v>353</v>
      </c>
      <c r="D13" s="1155"/>
      <c r="E13" s="1155"/>
      <c r="F13" s="1155"/>
      <c r="G13" s="1155"/>
      <c r="H13" s="1155"/>
      <c r="I13" s="1155"/>
      <c r="J13" s="1155"/>
      <c r="K13" s="1156"/>
    </row>
    <row r="14" spans="1:11" ht="26.25" customHeight="1" thickBot="1" x14ac:dyDescent="0.3">
      <c r="A14" s="134" t="s">
        <v>363</v>
      </c>
      <c r="B14" s="579"/>
      <c r="C14" s="132"/>
      <c r="D14" s="330"/>
      <c r="E14" s="330"/>
      <c r="F14" s="330"/>
      <c r="G14" s="330"/>
      <c r="H14" s="330"/>
      <c r="I14" s="330"/>
      <c r="J14" s="330"/>
      <c r="K14" s="331"/>
    </row>
    <row r="15" spans="1:11" ht="15.75" x14ac:dyDescent="0.25">
      <c r="A15" s="1130">
        <v>-0.1</v>
      </c>
      <c r="B15" s="1132"/>
      <c r="C15" s="580"/>
      <c r="D15" s="577"/>
      <c r="E15" s="577"/>
      <c r="F15" s="577"/>
      <c r="G15" s="577"/>
      <c r="H15" s="577"/>
      <c r="I15" s="577"/>
      <c r="J15" s="577"/>
      <c r="K15" s="578"/>
    </row>
    <row r="16" spans="1:11" ht="16.5" thickBot="1" x14ac:dyDescent="0.3">
      <c r="A16" s="1131"/>
      <c r="B16" s="1133"/>
      <c r="C16" s="580"/>
      <c r="D16" s="577"/>
      <c r="E16" s="577"/>
      <c r="F16" s="577"/>
      <c r="G16" s="577"/>
      <c r="H16" s="577"/>
      <c r="I16" s="577"/>
      <c r="J16" s="577"/>
      <c r="K16" s="578"/>
    </row>
    <row r="17" spans="1:11" ht="15.75" x14ac:dyDescent="0.25">
      <c r="A17" s="1134" t="s">
        <v>364</v>
      </c>
      <c r="B17" s="1132"/>
      <c r="C17" s="580"/>
      <c r="D17" s="577"/>
      <c r="E17" s="577"/>
      <c r="F17" s="577"/>
      <c r="G17" s="577"/>
      <c r="H17" s="577"/>
      <c r="I17" s="577"/>
      <c r="J17" s="577"/>
      <c r="K17" s="578"/>
    </row>
    <row r="18" spans="1:11" ht="16.5" thickBot="1" x14ac:dyDescent="0.3">
      <c r="A18" s="1135"/>
      <c r="B18" s="1133"/>
      <c r="C18" s="572"/>
      <c r="D18" s="1136" t="s">
        <v>354</v>
      </c>
      <c r="E18" s="1136"/>
      <c r="F18" s="1136"/>
      <c r="G18" s="1136"/>
      <c r="H18" s="1136"/>
      <c r="I18" s="1136"/>
      <c r="J18" s="1136"/>
      <c r="K18" s="1137"/>
    </row>
  </sheetData>
  <mergeCells count="11">
    <mergeCell ref="A15:A16"/>
    <mergeCell ref="B15:B16"/>
    <mergeCell ref="A17:A18"/>
    <mergeCell ref="B17:B18"/>
    <mergeCell ref="D18:K18"/>
    <mergeCell ref="A1:A2"/>
    <mergeCell ref="B1:G2"/>
    <mergeCell ref="A12:K12"/>
    <mergeCell ref="A13:B13"/>
    <mergeCell ref="C13:K13"/>
    <mergeCell ref="H1:K2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3">
    <tabColor rgb="FFFF0000"/>
  </sheetPr>
  <dimension ref="A1:AC15"/>
  <sheetViews>
    <sheetView view="pageBreakPreview" zoomScaleSheetLayoutView="100" workbookViewId="0">
      <selection activeCell="O7" sqref="O7"/>
    </sheetView>
  </sheetViews>
  <sheetFormatPr defaultRowHeight="12.75" x14ac:dyDescent="0.2"/>
  <cols>
    <col min="1" max="1" width="21.42578125" customWidth="1"/>
    <col min="2" max="2" width="26.42578125" customWidth="1"/>
    <col min="3" max="3" width="4.7109375" customWidth="1"/>
    <col min="4" max="4" width="19.42578125" customWidth="1"/>
    <col min="5" max="5" width="4.7109375" customWidth="1"/>
    <col min="6" max="6" width="25" customWidth="1"/>
    <col min="7" max="7" width="4.7109375" customWidth="1"/>
    <col min="8" max="8" width="22" customWidth="1"/>
    <col min="9" max="9" width="4.7109375" customWidth="1"/>
    <col min="10" max="10" width="24.42578125" customWidth="1"/>
    <col min="11" max="11" width="4.7109375" customWidth="1"/>
  </cols>
  <sheetData>
    <row r="1" spans="1:29" s="493" customFormat="1" ht="36" customHeight="1" x14ac:dyDescent="0.2">
      <c r="A1" s="1428"/>
      <c r="B1" s="1430" t="s">
        <v>513</v>
      </c>
      <c r="C1" s="1430"/>
      <c r="D1" s="1430"/>
      <c r="E1" s="1430"/>
      <c r="F1" s="1430"/>
      <c r="G1" s="1431"/>
      <c r="H1" s="1178" t="s">
        <v>721</v>
      </c>
      <c r="I1" s="1179"/>
      <c r="J1" s="1179"/>
      <c r="K1" s="1180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</row>
    <row r="2" spans="1:29" s="493" customFormat="1" ht="24.75" customHeight="1" thickBot="1" x14ac:dyDescent="0.25">
      <c r="A2" s="1429"/>
      <c r="B2" s="1432"/>
      <c r="C2" s="1432"/>
      <c r="D2" s="1432"/>
      <c r="E2" s="1432"/>
      <c r="F2" s="1432"/>
      <c r="G2" s="1433"/>
      <c r="H2" s="1181"/>
      <c r="I2" s="1182"/>
      <c r="J2" s="1182"/>
      <c r="K2" s="1183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</row>
    <row r="3" spans="1:29" s="493" customFormat="1" ht="24" customHeight="1" thickBot="1" x14ac:dyDescent="0.25">
      <c r="A3" s="375" t="s">
        <v>83</v>
      </c>
      <c r="B3" s="376" t="s">
        <v>84</v>
      </c>
      <c r="C3" s="153">
        <f>SUM(C4:C7)</f>
        <v>36</v>
      </c>
      <c r="D3" s="377" t="s">
        <v>85</v>
      </c>
      <c r="E3" s="153">
        <f>SUM(E4:E7)</f>
        <v>15</v>
      </c>
      <c r="F3" s="378" t="s">
        <v>86</v>
      </c>
      <c r="G3" s="153">
        <f>SUM(G4:G7)</f>
        <v>26</v>
      </c>
      <c r="H3" s="379" t="s">
        <v>87</v>
      </c>
      <c r="I3" s="153">
        <f>SUM(I4:I7)</f>
        <v>10</v>
      </c>
      <c r="J3" s="494" t="s">
        <v>88</v>
      </c>
      <c r="K3" s="153">
        <f>SUM(K4:K7)</f>
        <v>13</v>
      </c>
      <c r="L3" s="492"/>
      <c r="M3" s="492">
        <f>C3+E3+G3+I3+K3</f>
        <v>100</v>
      </c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</row>
    <row r="4" spans="1:29" s="493" customFormat="1" ht="57.75" customHeight="1" x14ac:dyDescent="0.2">
      <c r="A4" s="489" t="s">
        <v>182</v>
      </c>
      <c r="B4" s="490" t="s">
        <v>197</v>
      </c>
      <c r="C4" s="491">
        <v>9</v>
      </c>
      <c r="D4" s="490" t="s">
        <v>598</v>
      </c>
      <c r="E4" s="491">
        <v>5</v>
      </c>
      <c r="F4" s="490" t="s">
        <v>571</v>
      </c>
      <c r="G4" s="491">
        <v>8</v>
      </c>
      <c r="H4" s="490" t="s">
        <v>13</v>
      </c>
      <c r="I4" s="491">
        <v>3</v>
      </c>
      <c r="J4" s="11" t="s">
        <v>880</v>
      </c>
      <c r="K4" s="166">
        <v>2</v>
      </c>
      <c r="L4" s="492"/>
      <c r="M4" s="492">
        <f>C4+E4+G4+I4+K4</f>
        <v>27</v>
      </c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</row>
    <row r="5" spans="1:29" s="493" customFormat="1" ht="50.25" customHeight="1" x14ac:dyDescent="0.2">
      <c r="A5" s="174" t="s">
        <v>168</v>
      </c>
      <c r="B5" s="610" t="s">
        <v>572</v>
      </c>
      <c r="C5" s="611">
        <v>9</v>
      </c>
      <c r="D5" s="610" t="s">
        <v>573</v>
      </c>
      <c r="E5" s="611">
        <v>5</v>
      </c>
      <c r="F5" s="610" t="s">
        <v>574</v>
      </c>
      <c r="G5" s="611">
        <v>6</v>
      </c>
      <c r="H5" s="610" t="s">
        <v>575</v>
      </c>
      <c r="I5" s="611">
        <v>5</v>
      </c>
      <c r="J5" s="1096" t="s">
        <v>576</v>
      </c>
      <c r="K5" s="166">
        <v>3</v>
      </c>
      <c r="L5" s="492"/>
      <c r="M5" s="492">
        <f t="shared" ref="M5:M9" si="0">C5+E5+G5+I5+K5</f>
        <v>28</v>
      </c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</row>
    <row r="6" spans="1:29" s="492" customFormat="1" ht="39.950000000000003" customHeight="1" x14ac:dyDescent="0.2">
      <c r="A6" s="162" t="s">
        <v>514</v>
      </c>
      <c r="B6" s="163" t="s">
        <v>599</v>
      </c>
      <c r="C6" s="164">
        <v>9</v>
      </c>
      <c r="D6" s="163"/>
      <c r="E6" s="164"/>
      <c r="F6" s="163" t="s">
        <v>516</v>
      </c>
      <c r="G6" s="164">
        <v>6</v>
      </c>
      <c r="H6" s="163" t="s">
        <v>577</v>
      </c>
      <c r="I6" s="164">
        <v>2</v>
      </c>
      <c r="J6" s="163" t="s">
        <v>517</v>
      </c>
      <c r="K6" s="166">
        <v>8</v>
      </c>
      <c r="M6" s="492">
        <f t="shared" si="0"/>
        <v>25</v>
      </c>
    </row>
    <row r="7" spans="1:29" s="492" customFormat="1" ht="51.75" customHeight="1" x14ac:dyDescent="0.2">
      <c r="A7" s="162" t="s">
        <v>518</v>
      </c>
      <c r="B7" s="163" t="s">
        <v>578</v>
      </c>
      <c r="C7" s="164">
        <v>9</v>
      </c>
      <c r="D7" s="612" t="s">
        <v>579</v>
      </c>
      <c r="E7" s="164">
        <v>5</v>
      </c>
      <c r="F7" s="163" t="s">
        <v>468</v>
      </c>
      <c r="G7" s="164">
        <v>6</v>
      </c>
      <c r="H7" s="163"/>
      <c r="I7" s="164"/>
      <c r="J7" s="612"/>
      <c r="K7" s="169"/>
      <c r="M7" s="492">
        <f t="shared" si="0"/>
        <v>20</v>
      </c>
    </row>
    <row r="8" spans="1:29" s="492" customFormat="1" ht="30" customHeight="1" thickBot="1" x14ac:dyDescent="0.25">
      <c r="A8" s="170"/>
      <c r="B8" s="171" t="s">
        <v>84</v>
      </c>
      <c r="C8" s="172"/>
      <c r="D8" s="171" t="s">
        <v>85</v>
      </c>
      <c r="E8" s="172"/>
      <c r="F8" s="171" t="s">
        <v>86</v>
      </c>
      <c r="G8" s="172"/>
      <c r="H8" s="171" t="s">
        <v>87</v>
      </c>
      <c r="I8" s="172"/>
      <c r="J8" s="171" t="s">
        <v>88</v>
      </c>
      <c r="K8" s="173"/>
      <c r="M8" s="492">
        <f t="shared" si="0"/>
        <v>0</v>
      </c>
    </row>
    <row r="9" spans="1:29" s="492" customFormat="1" ht="18" customHeight="1" thickBot="1" x14ac:dyDescent="0.3">
      <c r="A9" s="1249" t="s">
        <v>103</v>
      </c>
      <c r="B9" s="1250"/>
      <c r="C9" s="1250"/>
      <c r="D9" s="1250"/>
      <c r="E9" s="1250"/>
      <c r="F9" s="1250"/>
      <c r="G9" s="1250"/>
      <c r="H9" s="1250"/>
      <c r="I9" s="1250"/>
      <c r="J9" s="1250"/>
      <c r="K9" s="1251"/>
      <c r="M9" s="492">
        <f t="shared" si="0"/>
        <v>0</v>
      </c>
    </row>
    <row r="10" spans="1:29" ht="16.5" thickBot="1" x14ac:dyDescent="0.3">
      <c r="A10" s="1190" t="s">
        <v>362</v>
      </c>
      <c r="B10" s="1191"/>
      <c r="C10" s="1132" t="s">
        <v>353</v>
      </c>
      <c r="D10" s="1192"/>
      <c r="E10" s="1192"/>
      <c r="F10" s="1192"/>
      <c r="G10" s="1192"/>
      <c r="H10" s="1192"/>
      <c r="I10" s="1192"/>
      <c r="J10" s="1192"/>
      <c r="K10" s="1193"/>
    </row>
    <row r="11" spans="1:29" ht="27" customHeight="1" thickBot="1" x14ac:dyDescent="0.3">
      <c r="A11" s="134" t="s">
        <v>363</v>
      </c>
      <c r="B11" s="487"/>
      <c r="C11" s="132"/>
      <c r="D11" s="330"/>
      <c r="E11" s="330"/>
      <c r="F11" s="330"/>
      <c r="G11" s="330"/>
      <c r="H11" s="330"/>
      <c r="I11" s="330"/>
      <c r="J11" s="330"/>
      <c r="K11" s="331"/>
    </row>
    <row r="12" spans="1:29" ht="15.75" x14ac:dyDescent="0.25">
      <c r="A12" s="1130">
        <v>-0.1</v>
      </c>
      <c r="B12" s="1132"/>
      <c r="C12" s="488"/>
      <c r="D12" s="485"/>
      <c r="E12" s="485"/>
      <c r="F12" s="485"/>
      <c r="G12" s="485"/>
      <c r="H12" s="485"/>
      <c r="I12" s="485"/>
      <c r="J12" s="485"/>
      <c r="K12" s="486"/>
    </row>
    <row r="13" spans="1:29" ht="16.5" thickBot="1" x14ac:dyDescent="0.3">
      <c r="A13" s="1131"/>
      <c r="B13" s="1133"/>
      <c r="C13" s="488"/>
      <c r="D13" s="485"/>
      <c r="E13" s="485"/>
      <c r="F13" s="485"/>
      <c r="G13" s="485"/>
      <c r="H13" s="485"/>
      <c r="I13" s="485"/>
      <c r="J13" s="485"/>
      <c r="K13" s="486"/>
    </row>
    <row r="14" spans="1:29" ht="15.75" x14ac:dyDescent="0.25">
      <c r="A14" s="1134" t="s">
        <v>364</v>
      </c>
      <c r="B14" s="1132"/>
      <c r="C14" s="488"/>
      <c r="D14" s="485"/>
      <c r="E14" s="485"/>
      <c r="F14" s="485"/>
      <c r="G14" s="485"/>
      <c r="H14" s="485"/>
      <c r="I14" s="485"/>
      <c r="J14" s="485"/>
      <c r="K14" s="486"/>
    </row>
    <row r="15" spans="1:29" ht="16.5" thickBot="1" x14ac:dyDescent="0.3">
      <c r="A15" s="1135"/>
      <c r="B15" s="1133"/>
      <c r="C15" s="484"/>
      <c r="D15" s="1136" t="s">
        <v>354</v>
      </c>
      <c r="E15" s="1136"/>
      <c r="F15" s="1136"/>
      <c r="G15" s="1136"/>
      <c r="H15" s="1136"/>
      <c r="I15" s="1136"/>
      <c r="J15" s="1136"/>
      <c r="K15" s="1137"/>
    </row>
  </sheetData>
  <mergeCells count="11">
    <mergeCell ref="A12:A13"/>
    <mergeCell ref="B12:B13"/>
    <mergeCell ref="A14:A15"/>
    <mergeCell ref="B14:B15"/>
    <mergeCell ref="D15:K15"/>
    <mergeCell ref="A1:A2"/>
    <mergeCell ref="B1:G2"/>
    <mergeCell ref="H1:K2"/>
    <mergeCell ref="A9:K9"/>
    <mergeCell ref="A10:B10"/>
    <mergeCell ref="C10:K10"/>
  </mergeCells>
  <pageMargins left="0.51181102362204722" right="0.51181102362204722" top="0.78740157480314965" bottom="0.78740157480314965" header="0.31496062992125984" footer="0.31496062992125984"/>
  <pageSetup paperSize="9" scale="84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4">
    <tabColor rgb="FF92D050"/>
  </sheetPr>
  <dimension ref="A1:AC17"/>
  <sheetViews>
    <sheetView view="pageBreakPreview" zoomScale="60" workbookViewId="0">
      <selection activeCell="M6" sqref="M6"/>
    </sheetView>
  </sheetViews>
  <sheetFormatPr defaultRowHeight="12.75" x14ac:dyDescent="0.2"/>
  <cols>
    <col min="1" max="1" width="21.42578125" style="411" customWidth="1"/>
    <col min="2" max="2" width="24.5703125" style="411" customWidth="1"/>
    <col min="3" max="3" width="4.7109375" style="411" customWidth="1"/>
    <col min="4" max="4" width="21.5703125" style="411" customWidth="1"/>
    <col min="5" max="5" width="4.7109375" style="411" customWidth="1"/>
    <col min="6" max="6" width="22" style="411" customWidth="1"/>
    <col min="7" max="7" width="4.7109375" style="411" customWidth="1"/>
    <col min="8" max="8" width="26.85546875" style="411" customWidth="1"/>
    <col min="9" max="9" width="4.7109375" style="411" customWidth="1"/>
    <col min="10" max="10" width="22.7109375" style="411" customWidth="1"/>
    <col min="11" max="11" width="4.7109375" style="411" customWidth="1"/>
    <col min="12" max="16384" width="9.140625" style="411"/>
  </cols>
  <sheetData>
    <row r="1" spans="1:29" s="493" customFormat="1" ht="36" customHeight="1" x14ac:dyDescent="0.2">
      <c r="A1" s="1428"/>
      <c r="B1" s="1430" t="s">
        <v>799</v>
      </c>
      <c r="C1" s="1430"/>
      <c r="D1" s="1430"/>
      <c r="E1" s="1430"/>
      <c r="F1" s="1430"/>
      <c r="G1" s="1431"/>
      <c r="H1" s="1178" t="s">
        <v>1023</v>
      </c>
      <c r="I1" s="1179"/>
      <c r="J1" s="1179"/>
      <c r="K1" s="1180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</row>
    <row r="2" spans="1:29" s="493" customFormat="1" ht="24.75" customHeight="1" thickBot="1" x14ac:dyDescent="0.25">
      <c r="A2" s="1429"/>
      <c r="B2" s="1432"/>
      <c r="C2" s="1432"/>
      <c r="D2" s="1432"/>
      <c r="E2" s="1432"/>
      <c r="F2" s="1432"/>
      <c r="G2" s="1433"/>
      <c r="H2" s="1181"/>
      <c r="I2" s="1182"/>
      <c r="J2" s="1182"/>
      <c r="K2" s="1183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</row>
    <row r="3" spans="1:29" s="493" customFormat="1" ht="24" customHeight="1" thickBot="1" x14ac:dyDescent="0.25">
      <c r="A3" s="375" t="s">
        <v>83</v>
      </c>
      <c r="B3" s="376" t="s">
        <v>84</v>
      </c>
      <c r="C3" s="153">
        <f>SUM(C4:C9)</f>
        <v>31</v>
      </c>
      <c r="D3" s="377" t="s">
        <v>85</v>
      </c>
      <c r="E3" s="153">
        <f>SUM(E4:E9)</f>
        <v>14</v>
      </c>
      <c r="F3" s="378" t="s">
        <v>86</v>
      </c>
      <c r="G3" s="153">
        <f>SUM(G4:G9)</f>
        <v>18</v>
      </c>
      <c r="H3" s="379" t="s">
        <v>87</v>
      </c>
      <c r="I3" s="153">
        <f>SUM(I4:I9)</f>
        <v>17</v>
      </c>
      <c r="J3" s="494" t="s">
        <v>88</v>
      </c>
      <c r="K3" s="1017">
        <f>SUM(K4:K9)</f>
        <v>20</v>
      </c>
      <c r="L3" s="492"/>
      <c r="M3" s="492">
        <f>C3+E3+G3+I3+K3</f>
        <v>100</v>
      </c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</row>
    <row r="4" spans="1:29" s="493" customFormat="1" ht="41.25" customHeight="1" x14ac:dyDescent="0.2">
      <c r="A4" s="731" t="s">
        <v>182</v>
      </c>
      <c r="B4" s="732" t="s">
        <v>197</v>
      </c>
      <c r="C4" s="733">
        <v>5</v>
      </c>
      <c r="D4" s="732" t="s">
        <v>800</v>
      </c>
      <c r="E4" s="733">
        <v>4</v>
      </c>
      <c r="F4" s="732" t="s">
        <v>801</v>
      </c>
      <c r="G4" s="733">
        <v>4</v>
      </c>
      <c r="H4" s="732" t="s">
        <v>13</v>
      </c>
      <c r="I4" s="733">
        <v>3</v>
      </c>
      <c r="J4" s="11" t="s">
        <v>880</v>
      </c>
      <c r="K4" s="1016">
        <v>2</v>
      </c>
      <c r="L4" s="492"/>
      <c r="M4" s="492">
        <f>C4+E4+G4+I4+K4</f>
        <v>18</v>
      </c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</row>
    <row r="5" spans="1:29" s="493" customFormat="1" ht="54" customHeight="1" x14ac:dyDescent="0.2">
      <c r="A5" s="735" t="s">
        <v>168</v>
      </c>
      <c r="B5" s="736" t="s">
        <v>572</v>
      </c>
      <c r="C5" s="737">
        <v>3</v>
      </c>
      <c r="D5" s="736" t="s">
        <v>573</v>
      </c>
      <c r="E5" s="737">
        <v>3</v>
      </c>
      <c r="F5" s="738" t="s">
        <v>574</v>
      </c>
      <c r="G5" s="737">
        <v>2</v>
      </c>
      <c r="H5" s="736" t="s">
        <v>575</v>
      </c>
      <c r="I5" s="737">
        <v>3</v>
      </c>
      <c r="J5" s="850" t="s">
        <v>903</v>
      </c>
      <c r="K5" s="734">
        <v>3</v>
      </c>
      <c r="L5" s="492"/>
      <c r="M5" s="492">
        <f t="shared" ref="M5:M11" si="0">C5+E5+G5+I5+K5</f>
        <v>14</v>
      </c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</row>
    <row r="6" spans="1:29" s="493" customFormat="1" ht="54" customHeight="1" x14ac:dyDescent="0.2">
      <c r="A6" s="64" t="s">
        <v>1177</v>
      </c>
      <c r="B6" s="924" t="s">
        <v>1178</v>
      </c>
      <c r="C6" s="74">
        <v>8</v>
      </c>
      <c r="D6" s="922" t="s">
        <v>1179</v>
      </c>
      <c r="E6" s="74">
        <v>2</v>
      </c>
      <c r="F6" s="924" t="s">
        <v>202</v>
      </c>
      <c r="G6" s="74">
        <v>3</v>
      </c>
      <c r="H6" s="924" t="s">
        <v>139</v>
      </c>
      <c r="I6" s="74">
        <v>3</v>
      </c>
      <c r="J6" s="924" t="s">
        <v>1176</v>
      </c>
      <c r="K6" s="672">
        <v>3</v>
      </c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</row>
    <row r="7" spans="1:29" s="492" customFormat="1" ht="39.950000000000003" customHeight="1" x14ac:dyDescent="0.2">
      <c r="A7" s="735" t="s">
        <v>580</v>
      </c>
      <c r="B7" s="739" t="s">
        <v>515</v>
      </c>
      <c r="C7" s="740">
        <v>8</v>
      </c>
      <c r="D7" s="739"/>
      <c r="E7" s="740"/>
      <c r="F7" s="739" t="s">
        <v>581</v>
      </c>
      <c r="G7" s="740">
        <v>4</v>
      </c>
      <c r="H7" s="739" t="s">
        <v>906</v>
      </c>
      <c r="I7" s="740">
        <v>4</v>
      </c>
      <c r="J7" s="739" t="s">
        <v>582</v>
      </c>
      <c r="K7" s="734">
        <v>10</v>
      </c>
      <c r="M7" s="492">
        <f t="shared" si="0"/>
        <v>26</v>
      </c>
    </row>
    <row r="8" spans="1:29" s="492" customFormat="1" ht="65.25" customHeight="1" x14ac:dyDescent="0.2">
      <c r="A8" s="735" t="s">
        <v>115</v>
      </c>
      <c r="B8" s="739" t="s">
        <v>904</v>
      </c>
      <c r="C8" s="740">
        <v>4</v>
      </c>
      <c r="D8" s="739" t="s">
        <v>802</v>
      </c>
      <c r="E8" s="740">
        <v>3</v>
      </c>
      <c r="F8" s="739" t="s">
        <v>803</v>
      </c>
      <c r="G8" s="740">
        <v>3</v>
      </c>
      <c r="H8" s="739" t="s">
        <v>804</v>
      </c>
      <c r="I8" s="740">
        <v>3</v>
      </c>
      <c r="J8" s="739"/>
      <c r="K8" s="734"/>
    </row>
    <row r="9" spans="1:29" s="492" customFormat="1" ht="51.75" customHeight="1" x14ac:dyDescent="0.2">
      <c r="A9" s="735" t="s">
        <v>92</v>
      </c>
      <c r="B9" s="740" t="s">
        <v>805</v>
      </c>
      <c r="C9" s="740">
        <v>3</v>
      </c>
      <c r="D9" s="742" t="s">
        <v>905</v>
      </c>
      <c r="E9" s="740">
        <v>2</v>
      </c>
      <c r="F9" s="739" t="s">
        <v>385</v>
      </c>
      <c r="G9" s="740">
        <v>2</v>
      </c>
      <c r="H9" s="739" t="s">
        <v>806</v>
      </c>
      <c r="I9" s="740">
        <v>1</v>
      </c>
      <c r="J9" s="670" t="s">
        <v>1014</v>
      </c>
      <c r="K9" s="741">
        <v>2</v>
      </c>
      <c r="M9" s="492">
        <f t="shared" si="0"/>
        <v>10</v>
      </c>
    </row>
    <row r="10" spans="1:29" s="492" customFormat="1" ht="30" customHeight="1" thickBot="1" x14ac:dyDescent="0.25">
      <c r="A10" s="170"/>
      <c r="B10" s="171" t="s">
        <v>84</v>
      </c>
      <c r="C10" s="172"/>
      <c r="D10" s="171" t="s">
        <v>85</v>
      </c>
      <c r="E10" s="172"/>
      <c r="F10" s="171" t="s">
        <v>86</v>
      </c>
      <c r="G10" s="172"/>
      <c r="H10" s="171" t="s">
        <v>87</v>
      </c>
      <c r="I10" s="172"/>
      <c r="J10" s="171" t="s">
        <v>88</v>
      </c>
      <c r="K10" s="173"/>
      <c r="M10" s="492">
        <f t="shared" si="0"/>
        <v>0</v>
      </c>
    </row>
    <row r="11" spans="1:29" s="492" customFormat="1" ht="18" customHeight="1" thickBot="1" x14ac:dyDescent="0.3">
      <c r="A11" s="1249" t="s">
        <v>103</v>
      </c>
      <c r="B11" s="1250"/>
      <c r="C11" s="1250"/>
      <c r="D11" s="1250"/>
      <c r="E11" s="1250"/>
      <c r="F11" s="1250"/>
      <c r="G11" s="1250"/>
      <c r="H11" s="1250"/>
      <c r="I11" s="1250"/>
      <c r="J11" s="1250"/>
      <c r="K11" s="1251"/>
      <c r="M11" s="492">
        <f t="shared" si="0"/>
        <v>0</v>
      </c>
    </row>
    <row r="12" spans="1:29" ht="16.5" thickBot="1" x14ac:dyDescent="0.3">
      <c r="A12" s="1190" t="s">
        <v>362</v>
      </c>
      <c r="B12" s="1191"/>
      <c r="C12" s="1132" t="s">
        <v>353</v>
      </c>
      <c r="D12" s="1192"/>
      <c r="E12" s="1192"/>
      <c r="F12" s="1192"/>
      <c r="G12" s="1192"/>
      <c r="H12" s="1192"/>
      <c r="I12" s="1192"/>
      <c r="J12" s="1192"/>
      <c r="K12" s="1193"/>
    </row>
    <row r="13" spans="1:29" ht="27" customHeight="1" thickBot="1" x14ac:dyDescent="0.3">
      <c r="A13" s="134" t="s">
        <v>363</v>
      </c>
      <c r="B13" s="730"/>
      <c r="C13" s="132"/>
      <c r="D13" s="330"/>
      <c r="E13" s="330"/>
      <c r="F13" s="330"/>
      <c r="G13" s="330"/>
      <c r="H13" s="330"/>
      <c r="I13" s="330"/>
      <c r="J13" s="330"/>
      <c r="K13" s="331"/>
    </row>
    <row r="14" spans="1:29" ht="15.75" x14ac:dyDescent="0.25">
      <c r="A14" s="1130">
        <v>-0.1</v>
      </c>
      <c r="B14" s="1132"/>
      <c r="C14" s="609"/>
      <c r="D14" s="728"/>
      <c r="E14" s="728"/>
      <c r="F14" s="728"/>
      <c r="G14" s="728"/>
      <c r="H14" s="728"/>
      <c r="I14" s="728"/>
      <c r="J14" s="728"/>
      <c r="K14" s="729"/>
    </row>
    <row r="15" spans="1:29" ht="16.5" thickBot="1" x14ac:dyDescent="0.3">
      <c r="A15" s="1131"/>
      <c r="B15" s="1133"/>
      <c r="C15" s="609"/>
      <c r="D15" s="728"/>
      <c r="E15" s="728"/>
      <c r="F15" s="728"/>
      <c r="G15" s="728"/>
      <c r="H15" s="728"/>
      <c r="I15" s="728"/>
      <c r="J15" s="728"/>
      <c r="K15" s="729"/>
    </row>
    <row r="16" spans="1:29" ht="15.75" x14ac:dyDescent="0.25">
      <c r="A16" s="1134" t="s">
        <v>364</v>
      </c>
      <c r="B16" s="1132"/>
      <c r="C16" s="609"/>
      <c r="D16" s="728"/>
      <c r="E16" s="728"/>
      <c r="F16" s="728"/>
      <c r="G16" s="728"/>
      <c r="H16" s="728"/>
      <c r="I16" s="728"/>
      <c r="J16" s="728"/>
      <c r="K16" s="729"/>
    </row>
    <row r="17" spans="1:11" ht="16.5" thickBot="1" x14ac:dyDescent="0.3">
      <c r="A17" s="1135"/>
      <c r="B17" s="1133"/>
      <c r="C17" s="727"/>
      <c r="D17" s="1136" t="s">
        <v>354</v>
      </c>
      <c r="E17" s="1136"/>
      <c r="F17" s="1136"/>
      <c r="G17" s="1136"/>
      <c r="H17" s="1136"/>
      <c r="I17" s="1136"/>
      <c r="J17" s="1136"/>
      <c r="K17" s="1137"/>
    </row>
  </sheetData>
  <mergeCells count="11">
    <mergeCell ref="A14:A15"/>
    <mergeCell ref="B14:B15"/>
    <mergeCell ref="A16:A17"/>
    <mergeCell ref="B16:B17"/>
    <mergeCell ref="D17:K17"/>
    <mergeCell ref="A1:A2"/>
    <mergeCell ref="B1:G2"/>
    <mergeCell ref="H1:K2"/>
    <mergeCell ref="A11:K11"/>
    <mergeCell ref="A12:B12"/>
    <mergeCell ref="C12:K12"/>
  </mergeCells>
  <pageMargins left="0.51181102362204722" right="0.51181102362204722" top="0.78740157480314965" bottom="0.78740157480314965" header="0.31496062992125984" footer="0.31496062992125984"/>
  <pageSetup paperSize="9" scale="84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5">
    <tabColor rgb="FF92D050"/>
    <pageSetUpPr fitToPage="1"/>
  </sheetPr>
  <dimension ref="A1:AB15"/>
  <sheetViews>
    <sheetView view="pageBreakPreview" zoomScaleNormal="75" zoomScaleSheetLayoutView="100" workbookViewId="0">
      <selection activeCell="J6" sqref="J6"/>
    </sheetView>
  </sheetViews>
  <sheetFormatPr defaultRowHeight="12.75" x14ac:dyDescent="0.2"/>
  <cols>
    <col min="1" max="1" width="24" style="411" customWidth="1"/>
    <col min="2" max="2" width="29.5703125" style="411" customWidth="1"/>
    <col min="3" max="3" width="4.7109375" style="411" customWidth="1"/>
    <col min="4" max="4" width="25.42578125" style="411" customWidth="1"/>
    <col min="5" max="5" width="4.7109375" style="411" customWidth="1"/>
    <col min="6" max="6" width="24.5703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536</v>
      </c>
      <c r="C1" s="1279"/>
      <c r="D1" s="1279"/>
      <c r="E1" s="1279"/>
      <c r="F1" s="1279"/>
      <c r="G1" s="1280"/>
      <c r="H1" s="1178" t="s">
        <v>728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SUM(C4:C7)</f>
        <v>20</v>
      </c>
      <c r="D3" s="49" t="s">
        <v>85</v>
      </c>
      <c r="E3" s="48">
        <f>SUM(E4)</f>
        <v>7</v>
      </c>
      <c r="F3" s="50" t="s">
        <v>86</v>
      </c>
      <c r="G3" s="48">
        <f>SUM(G4:G7)</f>
        <v>32</v>
      </c>
      <c r="H3" s="51" t="s">
        <v>87</v>
      </c>
      <c r="I3" s="48">
        <f>SUM(I4:I7)</f>
        <v>31</v>
      </c>
      <c r="J3" s="52" t="s">
        <v>88</v>
      </c>
      <c r="K3" s="48">
        <f>SUM(K4:K7)</f>
        <v>10</v>
      </c>
    </row>
    <row r="4" spans="1:11" ht="39.950000000000003" customHeight="1" x14ac:dyDescent="0.2">
      <c r="A4" s="77" t="s">
        <v>527</v>
      </c>
      <c r="B4" s="531" t="s">
        <v>597</v>
      </c>
      <c r="C4" s="529">
        <v>7</v>
      </c>
      <c r="D4" s="531" t="s">
        <v>529</v>
      </c>
      <c r="E4" s="529">
        <v>7</v>
      </c>
      <c r="F4" s="531" t="s">
        <v>128</v>
      </c>
      <c r="G4" s="529">
        <v>8</v>
      </c>
      <c r="H4" s="531" t="s">
        <v>411</v>
      </c>
      <c r="I4" s="529">
        <v>6</v>
      </c>
      <c r="J4" s="801" t="s">
        <v>880</v>
      </c>
      <c r="K4" s="627">
        <v>2</v>
      </c>
    </row>
    <row r="5" spans="1:11" ht="39.950000000000003" customHeight="1" x14ac:dyDescent="0.2">
      <c r="A5" s="21" t="s">
        <v>537</v>
      </c>
      <c r="B5" s="531" t="s">
        <v>538</v>
      </c>
      <c r="C5" s="529">
        <v>7</v>
      </c>
      <c r="D5" s="531"/>
      <c r="E5" s="529"/>
      <c r="F5" s="531" t="s">
        <v>128</v>
      </c>
      <c r="G5" s="529">
        <v>8</v>
      </c>
      <c r="H5" s="531" t="s">
        <v>134</v>
      </c>
      <c r="I5" s="616">
        <v>9</v>
      </c>
      <c r="J5" s="924"/>
      <c r="K5" s="530"/>
    </row>
    <row r="6" spans="1:11" ht="39.950000000000003" customHeight="1" x14ac:dyDescent="0.2">
      <c r="A6" s="21" t="s">
        <v>36</v>
      </c>
      <c r="B6" s="726"/>
      <c r="C6" s="725"/>
      <c r="D6" s="726"/>
      <c r="E6" s="725"/>
      <c r="F6" s="726" t="s">
        <v>213</v>
      </c>
      <c r="G6" s="725">
        <v>8</v>
      </c>
      <c r="H6" s="726" t="s">
        <v>54</v>
      </c>
      <c r="I6" s="725">
        <v>8</v>
      </c>
      <c r="J6" s="924"/>
      <c r="K6" s="724"/>
    </row>
    <row r="7" spans="1:11" ht="39.950000000000003" customHeight="1" x14ac:dyDescent="0.2">
      <c r="A7" s="21" t="s">
        <v>784</v>
      </c>
      <c r="B7" s="531" t="s">
        <v>785</v>
      </c>
      <c r="C7" s="529">
        <v>6</v>
      </c>
      <c r="D7" s="531"/>
      <c r="E7" s="529"/>
      <c r="F7" s="531" t="s">
        <v>787</v>
      </c>
      <c r="G7" s="529">
        <v>8</v>
      </c>
      <c r="H7" s="531" t="s">
        <v>55</v>
      </c>
      <c r="I7" s="616">
        <v>8</v>
      </c>
      <c r="J7" s="923" t="s">
        <v>786</v>
      </c>
      <c r="K7" s="725">
        <v>8</v>
      </c>
    </row>
    <row r="8" spans="1:11" ht="30" customHeight="1" thickBot="1" x14ac:dyDescent="0.25">
      <c r="A8" s="34" t="s">
        <v>356</v>
      </c>
      <c r="B8" s="35" t="s">
        <v>84</v>
      </c>
      <c r="C8" s="36"/>
      <c r="D8" s="35" t="s">
        <v>85</v>
      </c>
      <c r="E8" s="36"/>
      <c r="F8" s="35" t="s">
        <v>86</v>
      </c>
      <c r="G8" s="36"/>
      <c r="H8" s="35" t="s">
        <v>87</v>
      </c>
      <c r="I8" s="36"/>
      <c r="J8" s="35" t="s">
        <v>88</v>
      </c>
      <c r="K8" s="37"/>
    </row>
    <row r="9" spans="1:11" ht="16.5" thickBot="1" x14ac:dyDescent="0.3">
      <c r="A9" s="1133" t="s">
        <v>103</v>
      </c>
      <c r="B9" s="1136"/>
      <c r="C9" s="1136"/>
      <c r="D9" s="1136"/>
      <c r="E9" s="1136"/>
      <c r="F9" s="1136"/>
      <c r="G9" s="1136"/>
      <c r="H9" s="1136"/>
      <c r="I9" s="1136"/>
      <c r="J9" s="1136"/>
      <c r="K9" s="1137"/>
    </row>
    <row r="10" spans="1:11" ht="19.5" thickBot="1" x14ac:dyDescent="0.35">
      <c r="A10" s="1434" t="s">
        <v>362</v>
      </c>
      <c r="B10" s="1435"/>
      <c r="C10" s="1324" t="s">
        <v>353</v>
      </c>
      <c r="D10" s="1325"/>
      <c r="E10" s="1325"/>
      <c r="F10" s="1325"/>
      <c r="G10" s="1325"/>
      <c r="H10" s="1325"/>
      <c r="I10" s="1325"/>
      <c r="J10" s="1325"/>
      <c r="K10" s="1326"/>
    </row>
    <row r="11" spans="1:11" ht="27.75" customHeight="1" thickBot="1" x14ac:dyDescent="0.3">
      <c r="A11" s="134" t="s">
        <v>363</v>
      </c>
      <c r="B11" s="533"/>
      <c r="C11" s="132"/>
      <c r="D11" s="330"/>
      <c r="E11" s="330"/>
      <c r="F11" s="330"/>
      <c r="G11" s="330"/>
      <c r="H11" s="330"/>
      <c r="I11" s="330"/>
      <c r="J11" s="330"/>
      <c r="K11" s="331"/>
    </row>
    <row r="12" spans="1:11" ht="15.75" x14ac:dyDescent="0.25">
      <c r="A12" s="1130">
        <v>-0.1</v>
      </c>
      <c r="B12" s="1132"/>
      <c r="C12" s="534"/>
      <c r="D12" s="528"/>
      <c r="E12" s="528"/>
      <c r="F12" s="528"/>
      <c r="G12" s="528"/>
      <c r="H12" s="528"/>
      <c r="I12" s="528"/>
      <c r="J12" s="528"/>
      <c r="K12" s="532"/>
    </row>
    <row r="13" spans="1:11" s="43" customFormat="1" ht="16.5" thickBot="1" x14ac:dyDescent="0.3">
      <c r="A13" s="1131"/>
      <c r="B13" s="1133"/>
      <c r="C13" s="534"/>
      <c r="D13" s="528"/>
      <c r="E13" s="528"/>
      <c r="F13" s="528"/>
      <c r="G13" s="528"/>
      <c r="H13" s="528"/>
      <c r="I13" s="528"/>
      <c r="J13" s="528"/>
      <c r="K13" s="532"/>
    </row>
    <row r="14" spans="1:11" s="43" customFormat="1" ht="15.75" x14ac:dyDescent="0.25">
      <c r="A14" s="1134" t="s">
        <v>364</v>
      </c>
      <c r="B14" s="1132"/>
      <c r="C14" s="534"/>
      <c r="D14" s="528"/>
      <c r="E14" s="528"/>
      <c r="F14" s="528"/>
      <c r="G14" s="528"/>
      <c r="H14" s="528"/>
      <c r="I14" s="528"/>
      <c r="J14" s="528"/>
      <c r="K14" s="532"/>
    </row>
    <row r="15" spans="1:11" s="43" customFormat="1" ht="16.5" thickBot="1" x14ac:dyDescent="0.3">
      <c r="A15" s="1135"/>
      <c r="B15" s="1133"/>
      <c r="C15" s="527"/>
      <c r="D15" s="1136" t="s">
        <v>354</v>
      </c>
      <c r="E15" s="1136"/>
      <c r="F15" s="1136"/>
      <c r="G15" s="1136"/>
      <c r="H15" s="1136"/>
      <c r="I15" s="1136"/>
      <c r="J15" s="1136"/>
      <c r="K15" s="1137"/>
    </row>
  </sheetData>
  <mergeCells count="11">
    <mergeCell ref="A1:A2"/>
    <mergeCell ref="B1:G2"/>
    <mergeCell ref="A9:K9"/>
    <mergeCell ref="A10:B10"/>
    <mergeCell ref="C10:K10"/>
    <mergeCell ref="H1:K2"/>
    <mergeCell ref="A12:A13"/>
    <mergeCell ref="B12:B13"/>
    <mergeCell ref="A14:A15"/>
    <mergeCell ref="B14:B15"/>
    <mergeCell ref="D15:K15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6">
    <tabColor rgb="FF92D050"/>
    <pageSetUpPr fitToPage="1"/>
  </sheetPr>
  <dimension ref="A1:AB13"/>
  <sheetViews>
    <sheetView view="pageBreakPreview" zoomScaleNormal="75" zoomScaleSheetLayoutView="100" workbookViewId="0">
      <selection activeCell="I10" sqref="I10"/>
    </sheetView>
  </sheetViews>
  <sheetFormatPr defaultRowHeight="12.75" x14ac:dyDescent="0.2"/>
  <cols>
    <col min="1" max="1" width="24" style="411" customWidth="1"/>
    <col min="2" max="2" width="29.5703125" style="411" customWidth="1"/>
    <col min="3" max="3" width="4.7109375" style="411" customWidth="1"/>
    <col min="4" max="4" width="25.42578125" style="411" customWidth="1"/>
    <col min="5" max="5" width="4.7109375" style="411" customWidth="1"/>
    <col min="6" max="6" width="24.5703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174" t="s">
        <v>549</v>
      </c>
      <c r="C1" s="1174"/>
      <c r="D1" s="1174"/>
      <c r="E1" s="1174"/>
      <c r="F1" s="1174"/>
      <c r="G1" s="1175"/>
      <c r="H1" s="1178" t="s">
        <v>727</v>
      </c>
      <c r="I1" s="1179"/>
      <c r="J1" s="1179"/>
      <c r="K1" s="1180"/>
    </row>
    <row r="2" spans="1:11" ht="20.25" customHeight="1" thickBot="1" x14ac:dyDescent="0.25">
      <c r="A2" s="1173"/>
      <c r="B2" s="1176"/>
      <c r="C2" s="1176"/>
      <c r="D2" s="1176"/>
      <c r="E2" s="1176"/>
      <c r="F2" s="1176"/>
      <c r="G2" s="1177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v>23</v>
      </c>
      <c r="D3" s="49" t="s">
        <v>85</v>
      </c>
      <c r="E3" s="48">
        <v>20</v>
      </c>
      <c r="F3" s="50" t="s">
        <v>86</v>
      </c>
      <c r="G3" s="48">
        <v>30</v>
      </c>
      <c r="H3" s="51" t="s">
        <v>87</v>
      </c>
      <c r="I3" s="48">
        <v>25</v>
      </c>
      <c r="J3" s="52" t="s">
        <v>88</v>
      </c>
      <c r="K3" s="48">
        <v>2</v>
      </c>
    </row>
    <row r="4" spans="1:11" ht="39.950000000000003" customHeight="1" x14ac:dyDescent="0.2">
      <c r="A4" s="77" t="s">
        <v>539</v>
      </c>
      <c r="B4" s="539" t="s">
        <v>542</v>
      </c>
      <c r="C4" s="538">
        <v>23</v>
      </c>
      <c r="D4" s="539" t="s">
        <v>540</v>
      </c>
      <c r="E4" s="538">
        <v>20</v>
      </c>
      <c r="F4" s="539" t="s">
        <v>153</v>
      </c>
      <c r="G4" s="538">
        <v>15</v>
      </c>
      <c r="H4" s="539" t="s">
        <v>541</v>
      </c>
      <c r="I4" s="538">
        <v>10</v>
      </c>
      <c r="J4" s="11" t="s">
        <v>843</v>
      </c>
      <c r="K4" s="627">
        <v>2</v>
      </c>
    </row>
    <row r="5" spans="1:11" s="43" customFormat="1" ht="39.950000000000003" customHeight="1" x14ac:dyDescent="0.2">
      <c r="A5" s="21" t="s">
        <v>36</v>
      </c>
      <c r="B5" s="539"/>
      <c r="C5" s="538"/>
      <c r="D5" s="539"/>
      <c r="E5" s="538"/>
      <c r="F5" s="539" t="s">
        <v>213</v>
      </c>
      <c r="G5" s="538">
        <v>15</v>
      </c>
      <c r="H5" s="539" t="s">
        <v>54</v>
      </c>
      <c r="I5" s="538">
        <v>15</v>
      </c>
      <c r="J5" s="923"/>
      <c r="K5" s="540"/>
    </row>
    <row r="6" spans="1:11" s="43" customFormat="1" ht="30" customHeight="1" thickBot="1" x14ac:dyDescent="0.25">
      <c r="A6" s="34" t="s">
        <v>356</v>
      </c>
      <c r="B6" s="35" t="s">
        <v>84</v>
      </c>
      <c r="C6" s="36"/>
      <c r="D6" s="35" t="s">
        <v>85</v>
      </c>
      <c r="E6" s="36"/>
      <c r="F6" s="35" t="s">
        <v>86</v>
      </c>
      <c r="G6" s="36"/>
      <c r="H6" s="35" t="s">
        <v>87</v>
      </c>
      <c r="I6" s="36"/>
      <c r="J6" s="35" t="s">
        <v>88</v>
      </c>
      <c r="K6" s="37"/>
    </row>
    <row r="7" spans="1:11" s="43" customFormat="1" ht="16.5" thickBot="1" x14ac:dyDescent="0.3">
      <c r="A7" s="1133" t="s">
        <v>103</v>
      </c>
      <c r="B7" s="1136"/>
      <c r="C7" s="1136"/>
      <c r="D7" s="1136"/>
      <c r="E7" s="1136"/>
      <c r="F7" s="1136"/>
      <c r="G7" s="1136"/>
      <c r="H7" s="1136"/>
      <c r="I7" s="1136"/>
      <c r="J7" s="1136"/>
      <c r="K7" s="1137"/>
    </row>
    <row r="8" spans="1:11" s="43" customFormat="1" ht="26.25" thickBot="1" x14ac:dyDescent="0.4">
      <c r="A8" s="1126" t="s">
        <v>362</v>
      </c>
      <c r="B8" s="1153"/>
      <c r="C8" s="1154" t="s">
        <v>353</v>
      </c>
      <c r="D8" s="1155"/>
      <c r="E8" s="1155"/>
      <c r="F8" s="1155"/>
      <c r="G8" s="1155"/>
      <c r="H8" s="1155"/>
      <c r="I8" s="1155"/>
      <c r="J8" s="1155"/>
      <c r="K8" s="1156"/>
    </row>
    <row r="9" spans="1:11" s="43" customFormat="1" ht="27" customHeight="1" thickBot="1" x14ac:dyDescent="0.3">
      <c r="A9" s="134" t="s">
        <v>363</v>
      </c>
      <c r="B9" s="542"/>
      <c r="C9" s="132"/>
      <c r="D9" s="330"/>
      <c r="E9" s="330"/>
      <c r="F9" s="330"/>
      <c r="G9" s="330"/>
      <c r="H9" s="330"/>
      <c r="I9" s="330"/>
      <c r="J9" s="330"/>
      <c r="K9" s="331"/>
    </row>
    <row r="10" spans="1:11" s="43" customFormat="1" ht="15.75" x14ac:dyDescent="0.25">
      <c r="A10" s="1130">
        <v>-0.1</v>
      </c>
      <c r="B10" s="1132"/>
      <c r="C10" s="543"/>
      <c r="D10" s="537"/>
      <c r="E10" s="537"/>
      <c r="F10" s="537"/>
      <c r="G10" s="537"/>
      <c r="H10" s="537"/>
      <c r="I10" s="537"/>
      <c r="J10" s="537"/>
      <c r="K10" s="541"/>
    </row>
    <row r="11" spans="1:11" s="43" customFormat="1" ht="16.5" thickBot="1" x14ac:dyDescent="0.3">
      <c r="A11" s="1131"/>
      <c r="B11" s="1133"/>
      <c r="C11" s="543"/>
      <c r="D11" s="537"/>
      <c r="E11" s="537"/>
      <c r="F11" s="537"/>
      <c r="G11" s="537"/>
      <c r="H11" s="537"/>
      <c r="I11" s="537"/>
      <c r="J11" s="537"/>
      <c r="K11" s="541"/>
    </row>
    <row r="12" spans="1:11" s="43" customFormat="1" ht="15.75" x14ac:dyDescent="0.25">
      <c r="A12" s="1134" t="s">
        <v>364</v>
      </c>
      <c r="B12" s="1132"/>
      <c r="C12" s="543"/>
      <c r="D12" s="537"/>
      <c r="E12" s="537"/>
      <c r="F12" s="537"/>
      <c r="G12" s="537"/>
      <c r="H12" s="537"/>
      <c r="I12" s="537"/>
      <c r="J12" s="537"/>
      <c r="K12" s="541"/>
    </row>
    <row r="13" spans="1:11" s="43" customFormat="1" ht="16.5" thickBot="1" x14ac:dyDescent="0.3">
      <c r="A13" s="1135"/>
      <c r="B13" s="1133"/>
      <c r="C13" s="536"/>
      <c r="D13" s="1136" t="s">
        <v>354</v>
      </c>
      <c r="E13" s="1136"/>
      <c r="F13" s="1136"/>
      <c r="G13" s="1136"/>
      <c r="H13" s="1136"/>
      <c r="I13" s="1136"/>
      <c r="J13" s="1136"/>
      <c r="K13" s="1137"/>
    </row>
  </sheetData>
  <mergeCells count="11">
    <mergeCell ref="A10:A11"/>
    <mergeCell ref="B10:B11"/>
    <mergeCell ref="A12:A13"/>
    <mergeCell ref="B12:B13"/>
    <mergeCell ref="D13:K13"/>
    <mergeCell ref="A1:A2"/>
    <mergeCell ref="B1:G2"/>
    <mergeCell ref="A7:K7"/>
    <mergeCell ref="A8:B8"/>
    <mergeCell ref="C8:K8"/>
    <mergeCell ref="H1:K2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7">
    <tabColor rgb="FF92D050"/>
    <pageSetUpPr fitToPage="1"/>
  </sheetPr>
  <dimension ref="A1:AB15"/>
  <sheetViews>
    <sheetView view="pageBreakPreview" zoomScaleNormal="75" zoomScaleSheetLayoutView="100" workbookViewId="0">
      <selection activeCell="M6" sqref="M6"/>
    </sheetView>
  </sheetViews>
  <sheetFormatPr defaultRowHeight="12.75" x14ac:dyDescent="0.2"/>
  <cols>
    <col min="1" max="1" width="24" style="411" customWidth="1"/>
    <col min="2" max="2" width="29.5703125" style="411" customWidth="1"/>
    <col min="3" max="3" width="4.7109375" style="411" customWidth="1"/>
    <col min="4" max="4" width="25.42578125" style="411" customWidth="1"/>
    <col min="5" max="5" width="4.7109375" style="411" customWidth="1"/>
    <col min="6" max="6" width="24.5703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543</v>
      </c>
      <c r="C1" s="1279"/>
      <c r="D1" s="1279"/>
      <c r="E1" s="1279"/>
      <c r="F1" s="1279"/>
      <c r="G1" s="1280"/>
      <c r="H1" s="1178" t="s">
        <v>721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SUM(C4:C7)</f>
        <v>24</v>
      </c>
      <c r="D3" s="49" t="s">
        <v>85</v>
      </c>
      <c r="E3" s="48">
        <f>SUM(E4:E7)</f>
        <v>19</v>
      </c>
      <c r="F3" s="50" t="s">
        <v>86</v>
      </c>
      <c r="G3" s="48">
        <f>SUM(G4:G7)</f>
        <v>31</v>
      </c>
      <c r="H3" s="51" t="s">
        <v>87</v>
      </c>
      <c r="I3" s="48">
        <f>SUM(I4:I7)</f>
        <v>18</v>
      </c>
      <c r="J3" s="52" t="s">
        <v>88</v>
      </c>
      <c r="K3" s="48">
        <f>SUM(K4:K7)</f>
        <v>8</v>
      </c>
    </row>
    <row r="4" spans="1:11" ht="39.950000000000003" customHeight="1" x14ac:dyDescent="0.2">
      <c r="A4" s="77" t="s">
        <v>544</v>
      </c>
      <c r="B4" s="539" t="s">
        <v>542</v>
      </c>
      <c r="C4" s="538">
        <v>10</v>
      </c>
      <c r="D4" s="539" t="s">
        <v>529</v>
      </c>
      <c r="E4" s="538">
        <v>8</v>
      </c>
      <c r="F4" s="539" t="s">
        <v>128</v>
      </c>
      <c r="G4" s="538">
        <v>10</v>
      </c>
      <c r="H4" s="539" t="s">
        <v>411</v>
      </c>
      <c r="I4" s="538">
        <v>6</v>
      </c>
      <c r="J4" s="801" t="s">
        <v>880</v>
      </c>
      <c r="K4" s="614">
        <v>2</v>
      </c>
    </row>
    <row r="5" spans="1:11" ht="39.950000000000003" customHeight="1" x14ac:dyDescent="0.2">
      <c r="A5" s="77" t="s">
        <v>585</v>
      </c>
      <c r="B5" s="615" t="s">
        <v>542</v>
      </c>
      <c r="C5" s="613">
        <v>10</v>
      </c>
      <c r="D5" s="615" t="s">
        <v>529</v>
      </c>
      <c r="E5" s="613">
        <v>8</v>
      </c>
      <c r="F5" s="615" t="s">
        <v>128</v>
      </c>
      <c r="G5" s="613">
        <v>10</v>
      </c>
      <c r="H5" s="615" t="s">
        <v>902</v>
      </c>
      <c r="I5" s="613">
        <v>4</v>
      </c>
      <c r="J5" s="615" t="s">
        <v>586</v>
      </c>
      <c r="K5" s="614">
        <v>6</v>
      </c>
    </row>
    <row r="6" spans="1:11" ht="39.950000000000003" customHeight="1" x14ac:dyDescent="0.2">
      <c r="A6" s="162" t="s">
        <v>587</v>
      </c>
      <c r="B6" s="163" t="s">
        <v>588</v>
      </c>
      <c r="C6" s="164">
        <v>4</v>
      </c>
      <c r="D6" s="163" t="s">
        <v>221</v>
      </c>
      <c r="E6" s="164">
        <v>3</v>
      </c>
      <c r="F6" s="163" t="s">
        <v>202</v>
      </c>
      <c r="G6" s="164">
        <v>3</v>
      </c>
      <c r="H6" s="615" t="s">
        <v>411</v>
      </c>
      <c r="I6" s="164">
        <v>2</v>
      </c>
      <c r="J6" s="163"/>
      <c r="K6" s="166"/>
    </row>
    <row r="7" spans="1:11" s="43" customFormat="1" ht="39.950000000000003" customHeight="1" x14ac:dyDescent="0.2">
      <c r="A7" s="21" t="s">
        <v>36</v>
      </c>
      <c r="B7" s="539"/>
      <c r="C7" s="538"/>
      <c r="D7" s="539"/>
      <c r="E7" s="538"/>
      <c r="F7" s="539" t="s">
        <v>213</v>
      </c>
      <c r="G7" s="538">
        <v>8</v>
      </c>
      <c r="H7" s="539" t="s">
        <v>54</v>
      </c>
      <c r="I7" s="538">
        <v>6</v>
      </c>
      <c r="J7" s="805"/>
      <c r="K7" s="540"/>
    </row>
    <row r="8" spans="1:11" s="43" customFormat="1" ht="30" customHeight="1" thickBot="1" x14ac:dyDescent="0.25">
      <c r="A8" s="34" t="s">
        <v>356</v>
      </c>
      <c r="B8" s="35" t="s">
        <v>84</v>
      </c>
      <c r="C8" s="36"/>
      <c r="D8" s="35" t="s">
        <v>85</v>
      </c>
      <c r="E8" s="36"/>
      <c r="F8" s="35" t="s">
        <v>86</v>
      </c>
      <c r="G8" s="36"/>
      <c r="H8" s="35" t="s">
        <v>87</v>
      </c>
      <c r="I8" s="36"/>
      <c r="J8" s="35" t="s">
        <v>88</v>
      </c>
      <c r="K8" s="37"/>
    </row>
    <row r="9" spans="1:11" s="43" customFormat="1" ht="21" customHeight="1" thickBot="1" x14ac:dyDescent="0.3">
      <c r="A9" s="1133" t="s">
        <v>103</v>
      </c>
      <c r="B9" s="1136"/>
      <c r="C9" s="1136"/>
      <c r="D9" s="1136"/>
      <c r="E9" s="1136"/>
      <c r="F9" s="1136"/>
      <c r="G9" s="1136"/>
      <c r="H9" s="1136"/>
      <c r="I9" s="1136"/>
      <c r="J9" s="1136"/>
      <c r="K9" s="1137"/>
    </row>
    <row r="10" spans="1:11" s="43" customFormat="1" ht="26.25" thickBot="1" x14ac:dyDescent="0.4">
      <c r="A10" s="1126" t="s">
        <v>362</v>
      </c>
      <c r="B10" s="1153"/>
      <c r="C10" s="1154" t="s">
        <v>353</v>
      </c>
      <c r="D10" s="1155"/>
      <c r="E10" s="1155"/>
      <c r="F10" s="1155"/>
      <c r="G10" s="1155"/>
      <c r="H10" s="1155"/>
      <c r="I10" s="1155"/>
      <c r="J10" s="1155"/>
      <c r="K10" s="1156"/>
    </row>
    <row r="11" spans="1:11" s="43" customFormat="1" ht="27.75" customHeight="1" thickBot="1" x14ac:dyDescent="0.3">
      <c r="A11" s="134" t="s">
        <v>363</v>
      </c>
      <c r="B11" s="542"/>
      <c r="C11" s="132"/>
      <c r="D11" s="330"/>
      <c r="E11" s="330"/>
      <c r="F11" s="330"/>
      <c r="G11" s="330"/>
      <c r="H11" s="330"/>
      <c r="I11" s="330"/>
      <c r="J11" s="330"/>
      <c r="K11" s="331"/>
    </row>
    <row r="12" spans="1:11" s="43" customFormat="1" ht="15.75" x14ac:dyDescent="0.25">
      <c r="A12" s="1130">
        <v>-0.1</v>
      </c>
      <c r="B12" s="1132"/>
      <c r="C12" s="543"/>
      <c r="D12" s="537"/>
      <c r="E12" s="537"/>
      <c r="F12" s="537"/>
      <c r="G12" s="537"/>
      <c r="H12" s="537"/>
      <c r="I12" s="537"/>
      <c r="J12" s="537"/>
      <c r="K12" s="541"/>
    </row>
    <row r="13" spans="1:11" s="43" customFormat="1" ht="16.5" thickBot="1" x14ac:dyDescent="0.3">
      <c r="A13" s="1131"/>
      <c r="B13" s="1133"/>
      <c r="C13" s="543"/>
      <c r="D13" s="537"/>
      <c r="E13" s="537"/>
      <c r="F13" s="537"/>
      <c r="G13" s="537"/>
      <c r="H13" s="537"/>
      <c r="I13" s="537"/>
      <c r="J13" s="537"/>
      <c r="K13" s="541"/>
    </row>
    <row r="14" spans="1:11" s="43" customFormat="1" ht="15.75" x14ac:dyDescent="0.25">
      <c r="A14" s="1134" t="s">
        <v>364</v>
      </c>
      <c r="B14" s="1132"/>
      <c r="C14" s="543"/>
      <c r="D14" s="537"/>
      <c r="E14" s="537"/>
      <c r="F14" s="537"/>
      <c r="G14" s="537"/>
      <c r="H14" s="537"/>
      <c r="I14" s="537"/>
      <c r="J14" s="537"/>
      <c r="K14" s="541"/>
    </row>
    <row r="15" spans="1:11" s="43" customFormat="1" ht="16.5" thickBot="1" x14ac:dyDescent="0.3">
      <c r="A15" s="1135"/>
      <c r="B15" s="1133"/>
      <c r="C15" s="536"/>
      <c r="D15" s="1136" t="s">
        <v>354</v>
      </c>
      <c r="E15" s="1136"/>
      <c r="F15" s="1136"/>
      <c r="G15" s="1136"/>
      <c r="H15" s="1136"/>
      <c r="I15" s="1136"/>
      <c r="J15" s="1136"/>
      <c r="K15" s="1137"/>
    </row>
  </sheetData>
  <mergeCells count="11">
    <mergeCell ref="A12:A13"/>
    <mergeCell ref="B12:B13"/>
    <mergeCell ref="A14:A15"/>
    <mergeCell ref="B14:B15"/>
    <mergeCell ref="D15:K15"/>
    <mergeCell ref="A1:A2"/>
    <mergeCell ref="B1:G2"/>
    <mergeCell ref="A9:K9"/>
    <mergeCell ref="A10:B10"/>
    <mergeCell ref="C10:K10"/>
    <mergeCell ref="H1:K2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8">
    <tabColor rgb="FF92D050"/>
    <pageSetUpPr fitToPage="1"/>
  </sheetPr>
  <dimension ref="A1:AB13"/>
  <sheetViews>
    <sheetView view="pageBreakPreview" zoomScaleNormal="75" zoomScaleSheetLayoutView="100" workbookViewId="0">
      <selection activeCell="M6" sqref="M6"/>
    </sheetView>
  </sheetViews>
  <sheetFormatPr defaultRowHeight="12.75" x14ac:dyDescent="0.2"/>
  <cols>
    <col min="1" max="1" width="24" style="411" customWidth="1"/>
    <col min="2" max="2" width="29.5703125" style="411" customWidth="1"/>
    <col min="3" max="3" width="4.7109375" style="411" customWidth="1"/>
    <col min="4" max="4" width="25.42578125" style="411" customWidth="1"/>
    <col min="5" max="5" width="4.7109375" style="411" customWidth="1"/>
    <col min="6" max="6" width="24.5703125" style="411" customWidth="1"/>
    <col min="7" max="7" width="4.7109375" style="411" customWidth="1"/>
    <col min="8" max="8" width="27.28515625" style="411" customWidth="1"/>
    <col min="9" max="9" width="4.7109375" style="411" customWidth="1"/>
    <col min="10" max="10" width="24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545</v>
      </c>
      <c r="C1" s="1279"/>
      <c r="D1" s="1279"/>
      <c r="E1" s="1279"/>
      <c r="F1" s="1279"/>
      <c r="G1" s="1280"/>
      <c r="H1" s="1178" t="s">
        <v>727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SUM(C4:C5)</f>
        <v>30</v>
      </c>
      <c r="D3" s="49" t="s">
        <v>85</v>
      </c>
      <c r="E3" s="48">
        <f>SUM(E4:E5)</f>
        <v>20</v>
      </c>
      <c r="F3" s="50" t="s">
        <v>86</v>
      </c>
      <c r="G3" s="48">
        <f>SUM(G4:G5)</f>
        <v>18</v>
      </c>
      <c r="H3" s="51" t="s">
        <v>87</v>
      </c>
      <c r="I3" s="48">
        <f>SUM(I4:I5)</f>
        <v>25</v>
      </c>
      <c r="J3" s="52" t="s">
        <v>88</v>
      </c>
      <c r="K3" s="48">
        <f>SUM(K4:K5)</f>
        <v>7</v>
      </c>
    </row>
    <row r="4" spans="1:11" ht="39.950000000000003" customHeight="1" x14ac:dyDescent="0.2">
      <c r="A4" s="77" t="s">
        <v>1007</v>
      </c>
      <c r="B4" s="539" t="s">
        <v>1008</v>
      </c>
      <c r="C4" s="538">
        <v>30</v>
      </c>
      <c r="D4" s="539" t="s">
        <v>1009</v>
      </c>
      <c r="E4" s="538">
        <v>20</v>
      </c>
      <c r="F4" s="539" t="s">
        <v>128</v>
      </c>
      <c r="G4" s="538">
        <v>10</v>
      </c>
      <c r="H4" s="539" t="s">
        <v>90</v>
      </c>
      <c r="I4" s="538">
        <v>15</v>
      </c>
      <c r="J4" s="11"/>
      <c r="K4" s="627"/>
    </row>
    <row r="5" spans="1:11" s="43" customFormat="1" ht="39.950000000000003" customHeight="1" x14ac:dyDescent="0.2">
      <c r="A5" s="21" t="s">
        <v>36</v>
      </c>
      <c r="B5" s="539"/>
      <c r="C5" s="538"/>
      <c r="D5" s="539"/>
      <c r="E5" s="538"/>
      <c r="F5" s="539" t="s">
        <v>213</v>
      </c>
      <c r="G5" s="538">
        <v>8</v>
      </c>
      <c r="H5" s="539" t="s">
        <v>54</v>
      </c>
      <c r="I5" s="538">
        <v>10</v>
      </c>
      <c r="J5" s="913" t="s">
        <v>880</v>
      </c>
      <c r="K5" s="540">
        <v>7</v>
      </c>
    </row>
    <row r="6" spans="1:11" s="43" customFormat="1" ht="30" customHeight="1" thickBot="1" x14ac:dyDescent="0.25">
      <c r="A6" s="34" t="s">
        <v>356</v>
      </c>
      <c r="B6" s="35" t="s">
        <v>84</v>
      </c>
      <c r="C6" s="36"/>
      <c r="D6" s="35" t="s">
        <v>85</v>
      </c>
      <c r="E6" s="36"/>
      <c r="F6" s="35" t="s">
        <v>86</v>
      </c>
      <c r="G6" s="36"/>
      <c r="H6" s="35" t="s">
        <v>87</v>
      </c>
      <c r="I6" s="36"/>
      <c r="J6" s="35" t="s">
        <v>88</v>
      </c>
      <c r="K6" s="37"/>
    </row>
    <row r="7" spans="1:11" s="43" customFormat="1" ht="16.5" thickBot="1" x14ac:dyDescent="0.3">
      <c r="A7" s="1133" t="s">
        <v>103</v>
      </c>
      <c r="B7" s="1136"/>
      <c r="C7" s="1136"/>
      <c r="D7" s="1136"/>
      <c r="E7" s="1136"/>
      <c r="F7" s="1136"/>
      <c r="G7" s="1136"/>
      <c r="H7" s="1136"/>
      <c r="I7" s="1136"/>
      <c r="J7" s="1136"/>
      <c r="K7" s="1137"/>
    </row>
    <row r="8" spans="1:11" s="43" customFormat="1" ht="26.25" thickBot="1" x14ac:dyDescent="0.4">
      <c r="A8" s="1126" t="s">
        <v>362</v>
      </c>
      <c r="B8" s="1153"/>
      <c r="C8" s="1154" t="s">
        <v>353</v>
      </c>
      <c r="D8" s="1155"/>
      <c r="E8" s="1155"/>
      <c r="F8" s="1155"/>
      <c r="G8" s="1155"/>
      <c r="H8" s="1155"/>
      <c r="I8" s="1155"/>
      <c r="J8" s="1155"/>
      <c r="K8" s="1156"/>
    </row>
    <row r="9" spans="1:11" s="43" customFormat="1" ht="27.75" customHeight="1" thickBot="1" x14ac:dyDescent="0.3">
      <c r="A9" s="134" t="s">
        <v>363</v>
      </c>
      <c r="B9" s="542"/>
      <c r="C9" s="132"/>
      <c r="D9" s="330"/>
      <c r="E9" s="330"/>
      <c r="F9" s="330"/>
      <c r="G9" s="330"/>
      <c r="H9" s="330"/>
      <c r="I9" s="330"/>
      <c r="J9" s="330"/>
      <c r="K9" s="331"/>
    </row>
    <row r="10" spans="1:11" s="43" customFormat="1" ht="15.75" x14ac:dyDescent="0.25">
      <c r="A10" s="1130">
        <v>-0.1</v>
      </c>
      <c r="B10" s="1132"/>
      <c r="C10" s="543"/>
      <c r="D10" s="537"/>
      <c r="E10" s="537"/>
      <c r="F10" s="537"/>
      <c r="G10" s="537"/>
      <c r="H10" s="537"/>
      <c r="I10" s="537"/>
      <c r="J10" s="537"/>
      <c r="K10" s="541"/>
    </row>
    <row r="11" spans="1:11" s="43" customFormat="1" ht="16.5" thickBot="1" x14ac:dyDescent="0.3">
      <c r="A11" s="1131"/>
      <c r="B11" s="1133"/>
      <c r="C11" s="543"/>
      <c r="D11" s="537"/>
      <c r="E11" s="537"/>
      <c r="F11" s="537"/>
      <c r="G11" s="537"/>
      <c r="H11" s="537"/>
      <c r="I11" s="537"/>
      <c r="J11" s="537"/>
      <c r="K11" s="541"/>
    </row>
    <row r="12" spans="1:11" s="43" customFormat="1" ht="15.75" x14ac:dyDescent="0.25">
      <c r="A12" s="1134" t="s">
        <v>364</v>
      </c>
      <c r="B12" s="1132"/>
      <c r="C12" s="543"/>
      <c r="D12" s="537"/>
      <c r="E12" s="537"/>
      <c r="F12" s="537"/>
      <c r="G12" s="537"/>
      <c r="H12" s="537"/>
      <c r="I12" s="537"/>
      <c r="J12" s="537"/>
      <c r="K12" s="541"/>
    </row>
    <row r="13" spans="1:11" s="43" customFormat="1" ht="16.5" thickBot="1" x14ac:dyDescent="0.3">
      <c r="A13" s="1135"/>
      <c r="B13" s="1133"/>
      <c r="C13" s="536"/>
      <c r="D13" s="1136" t="s">
        <v>354</v>
      </c>
      <c r="E13" s="1136"/>
      <c r="F13" s="1136"/>
      <c r="G13" s="1136"/>
      <c r="H13" s="1136"/>
      <c r="I13" s="1136"/>
      <c r="J13" s="1136"/>
      <c r="K13" s="1137"/>
    </row>
  </sheetData>
  <mergeCells count="11">
    <mergeCell ref="A10:A11"/>
    <mergeCell ref="B10:B11"/>
    <mergeCell ref="A12:A13"/>
    <mergeCell ref="B12:B13"/>
    <mergeCell ref="D13:K13"/>
    <mergeCell ref="A1:A2"/>
    <mergeCell ref="B1:G2"/>
    <mergeCell ref="A7:K7"/>
    <mergeCell ref="A8:B8"/>
    <mergeCell ref="C8:K8"/>
    <mergeCell ref="H1:K2"/>
  </mergeCells>
  <printOptions horizontalCentered="1" verticalCentered="1"/>
  <pageMargins left="0.11811023622047245" right="0.51181102362204722" top="0.43307086614173229" bottom="0.19685039370078741" header="0.15748031496062992" footer="0.11811023622047245"/>
  <pageSetup paperSize="9" scale="79" orientation="landscape" r:id="rId1"/>
  <headerFooter alignWithMargins="0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9">
    <tabColor rgb="FF92D050"/>
  </sheetPr>
  <dimension ref="A1:K20"/>
  <sheetViews>
    <sheetView view="pageBreakPreview" zoomScale="70" zoomScaleSheetLayoutView="70" workbookViewId="0">
      <selection activeCell="M6" sqref="M6"/>
    </sheetView>
  </sheetViews>
  <sheetFormatPr defaultRowHeight="12.75" x14ac:dyDescent="0.2"/>
  <cols>
    <col min="1" max="1" width="19" customWidth="1"/>
    <col min="2" max="2" width="29.5703125" customWidth="1"/>
    <col min="3" max="3" width="4.7109375" customWidth="1"/>
    <col min="4" max="4" width="23" customWidth="1"/>
    <col min="5" max="5" width="4.7109375" customWidth="1"/>
    <col min="6" max="6" width="23.42578125" customWidth="1"/>
    <col min="7" max="7" width="4.7109375" customWidth="1"/>
    <col min="8" max="8" width="25.28515625" customWidth="1"/>
    <col min="9" max="9" width="4.7109375" customWidth="1"/>
    <col min="10" max="10" width="30.140625" customWidth="1"/>
    <col min="11" max="11" width="4.7109375" customWidth="1"/>
  </cols>
  <sheetData>
    <row r="1" spans="1:11" ht="31.5" customHeight="1" x14ac:dyDescent="0.2">
      <c r="A1" s="1172"/>
      <c r="B1" s="1284" t="s">
        <v>490</v>
      </c>
      <c r="C1" s="1284"/>
      <c r="D1" s="1284"/>
      <c r="E1" s="1284"/>
      <c r="F1" s="1284"/>
      <c r="G1" s="1285"/>
      <c r="H1" s="1178" t="s">
        <v>992</v>
      </c>
      <c r="I1" s="1179"/>
      <c r="J1" s="1179"/>
      <c r="K1" s="1180"/>
    </row>
    <row r="2" spans="1:11" ht="28.5" customHeight="1" thickBot="1" x14ac:dyDescent="0.25">
      <c r="A2" s="1173"/>
      <c r="B2" s="1286"/>
      <c r="C2" s="1286"/>
      <c r="D2" s="1286"/>
      <c r="E2" s="1286"/>
      <c r="F2" s="1286"/>
      <c r="G2" s="1287"/>
      <c r="H2" s="1181"/>
      <c r="I2" s="1182"/>
      <c r="J2" s="1182"/>
      <c r="K2" s="1183"/>
    </row>
    <row r="3" spans="1:11" ht="25.5" customHeight="1" thickBot="1" x14ac:dyDescent="0.25">
      <c r="A3" s="893" t="s">
        <v>83</v>
      </c>
      <c r="B3" s="894" t="s">
        <v>84</v>
      </c>
      <c r="C3" s="895">
        <v>51</v>
      </c>
      <c r="D3" s="896" t="s">
        <v>85</v>
      </c>
      <c r="E3" s="895">
        <f>SUM(E4:E11)</f>
        <v>10</v>
      </c>
      <c r="F3" s="897" t="s">
        <v>86</v>
      </c>
      <c r="G3" s="895">
        <v>11</v>
      </c>
      <c r="H3" s="898" t="s">
        <v>87</v>
      </c>
      <c r="I3" s="895">
        <v>16</v>
      </c>
      <c r="J3" s="810" t="s">
        <v>88</v>
      </c>
      <c r="K3" s="895">
        <f>SUM(K4:K11)</f>
        <v>12</v>
      </c>
    </row>
    <row r="4" spans="1:11" ht="25.5" x14ac:dyDescent="0.2">
      <c r="A4" s="62" t="s">
        <v>547</v>
      </c>
      <c r="B4" s="892" t="s">
        <v>209</v>
      </c>
      <c r="C4" s="76">
        <v>10</v>
      </c>
      <c r="D4" s="892" t="s">
        <v>1012</v>
      </c>
      <c r="E4" s="76">
        <v>2</v>
      </c>
      <c r="F4" s="892" t="s">
        <v>1013</v>
      </c>
      <c r="G4" s="76">
        <v>2</v>
      </c>
      <c r="H4" s="76" t="s">
        <v>53</v>
      </c>
      <c r="I4" s="76">
        <v>3</v>
      </c>
      <c r="J4" s="801" t="s">
        <v>880</v>
      </c>
      <c r="K4" s="39">
        <v>2</v>
      </c>
    </row>
    <row r="5" spans="1:11" ht="35.25" customHeight="1" x14ac:dyDescent="0.2">
      <c r="A5" s="21" t="s">
        <v>36</v>
      </c>
      <c r="B5" s="440" t="s">
        <v>185</v>
      </c>
      <c r="C5" s="438">
        <v>7</v>
      </c>
      <c r="D5" s="440"/>
      <c r="E5" s="438"/>
      <c r="F5" s="440" t="s">
        <v>186</v>
      </c>
      <c r="G5" s="438">
        <v>2</v>
      </c>
      <c r="H5" s="440"/>
      <c r="I5" s="438"/>
      <c r="J5" s="440"/>
      <c r="K5" s="439"/>
    </row>
    <row r="6" spans="1:11" ht="31.5" customHeight="1" x14ac:dyDescent="0.2">
      <c r="A6" s="21" t="s">
        <v>474</v>
      </c>
      <c r="B6" s="440"/>
      <c r="C6" s="438"/>
      <c r="D6" s="440"/>
      <c r="E6" s="438"/>
      <c r="F6" s="440"/>
      <c r="G6" s="438"/>
      <c r="H6" s="440"/>
      <c r="I6" s="438"/>
      <c r="J6" s="440" t="s">
        <v>475</v>
      </c>
      <c r="K6" s="439">
        <v>3</v>
      </c>
    </row>
    <row r="7" spans="1:11" ht="43.5" customHeight="1" x14ac:dyDescent="0.2">
      <c r="A7" s="77" t="s">
        <v>37</v>
      </c>
      <c r="B7" s="440" t="s">
        <v>187</v>
      </c>
      <c r="C7" s="438">
        <v>4</v>
      </c>
      <c r="D7" s="440"/>
      <c r="E7" s="438"/>
      <c r="F7" s="440" t="s">
        <v>132</v>
      </c>
      <c r="G7" s="438">
        <v>2</v>
      </c>
      <c r="H7" s="438" t="s">
        <v>55</v>
      </c>
      <c r="I7" s="438">
        <v>3</v>
      </c>
      <c r="J7" s="438"/>
      <c r="K7" s="439"/>
    </row>
    <row r="8" spans="1:11" ht="44.25" customHeight="1" x14ac:dyDescent="0.2">
      <c r="A8" s="21" t="s">
        <v>38</v>
      </c>
      <c r="B8" s="440" t="s">
        <v>348</v>
      </c>
      <c r="C8" s="438">
        <v>5</v>
      </c>
      <c r="D8" s="440"/>
      <c r="E8" s="438"/>
      <c r="F8" s="438"/>
      <c r="G8" s="438"/>
      <c r="H8" s="440" t="s">
        <v>0</v>
      </c>
      <c r="I8" s="438">
        <v>3</v>
      </c>
      <c r="J8" s="440"/>
      <c r="K8" s="439"/>
    </row>
    <row r="9" spans="1:11" ht="53.25" customHeight="1" x14ac:dyDescent="0.2">
      <c r="A9" s="21" t="s">
        <v>40</v>
      </c>
      <c r="B9" s="440" t="s">
        <v>1</v>
      </c>
      <c r="C9" s="438">
        <v>10</v>
      </c>
      <c r="D9" s="440" t="s">
        <v>2</v>
      </c>
      <c r="E9" s="438">
        <v>4</v>
      </c>
      <c r="F9" s="440"/>
      <c r="G9" s="438"/>
      <c r="H9" s="440" t="s">
        <v>3</v>
      </c>
      <c r="I9" s="438">
        <v>2</v>
      </c>
      <c r="J9" s="440" t="s">
        <v>322</v>
      </c>
      <c r="K9" s="439">
        <v>3</v>
      </c>
    </row>
    <row r="10" spans="1:11" ht="48.75" customHeight="1" x14ac:dyDescent="0.2">
      <c r="A10" s="21" t="s">
        <v>41</v>
      </c>
      <c r="B10" s="440" t="s">
        <v>258</v>
      </c>
      <c r="C10" s="438">
        <v>5</v>
      </c>
      <c r="D10" s="440"/>
      <c r="E10" s="438"/>
      <c r="F10" s="440" t="s">
        <v>5</v>
      </c>
      <c r="G10" s="438">
        <v>1</v>
      </c>
      <c r="H10" s="440"/>
      <c r="I10" s="438"/>
      <c r="J10" s="440"/>
      <c r="K10" s="439"/>
    </row>
    <row r="11" spans="1:11" ht="50.25" customHeight="1" x14ac:dyDescent="0.2">
      <c r="A11" s="77" t="s">
        <v>42</v>
      </c>
      <c r="B11" s="440" t="s">
        <v>344</v>
      </c>
      <c r="C11" s="438">
        <v>4</v>
      </c>
      <c r="D11" s="440" t="s">
        <v>4</v>
      </c>
      <c r="E11" s="438">
        <v>4</v>
      </c>
      <c r="F11" s="440" t="s">
        <v>188</v>
      </c>
      <c r="G11" s="438">
        <v>2</v>
      </c>
      <c r="H11" s="440" t="s">
        <v>6</v>
      </c>
      <c r="I11" s="438">
        <v>3</v>
      </c>
      <c r="J11" s="441" t="s">
        <v>368</v>
      </c>
      <c r="K11" s="439">
        <v>4</v>
      </c>
    </row>
    <row r="12" spans="1:11" s="411" customFormat="1" ht="35.25" customHeight="1" x14ac:dyDescent="0.2">
      <c r="A12" s="526" t="s">
        <v>530</v>
      </c>
      <c r="B12" s="520" t="s">
        <v>531</v>
      </c>
      <c r="C12" s="519">
        <v>6</v>
      </c>
      <c r="D12" s="520"/>
      <c r="E12" s="519"/>
      <c r="F12" s="520" t="s">
        <v>243</v>
      </c>
      <c r="G12" s="519">
        <v>2</v>
      </c>
      <c r="H12" s="520" t="s">
        <v>411</v>
      </c>
      <c r="I12" s="519">
        <v>2</v>
      </c>
      <c r="J12" s="520"/>
      <c r="K12" s="519"/>
    </row>
    <row r="13" spans="1:11" ht="30" customHeight="1" thickBot="1" x14ac:dyDescent="0.25">
      <c r="A13" s="34" t="s">
        <v>356</v>
      </c>
      <c r="B13" s="35" t="s">
        <v>84</v>
      </c>
      <c r="C13" s="36"/>
      <c r="D13" s="35" t="s">
        <v>85</v>
      </c>
      <c r="E13" s="36"/>
      <c r="F13" s="35" t="s">
        <v>86</v>
      </c>
      <c r="G13" s="36"/>
      <c r="H13" s="35" t="s">
        <v>87</v>
      </c>
      <c r="I13" s="36"/>
      <c r="J13" s="35" t="s">
        <v>88</v>
      </c>
      <c r="K13" s="37"/>
    </row>
    <row r="14" spans="1:11" ht="20.25" customHeight="1" thickBot="1" x14ac:dyDescent="0.25">
      <c r="A14" s="1381" t="s">
        <v>355</v>
      </c>
      <c r="B14" s="1382"/>
      <c r="C14" s="1382"/>
      <c r="D14" s="1382"/>
      <c r="E14" s="1382"/>
      <c r="F14" s="1382"/>
      <c r="G14" s="1382"/>
      <c r="H14" s="1382"/>
      <c r="I14" s="1382"/>
      <c r="J14" s="1382"/>
      <c r="K14" s="1406"/>
    </row>
    <row r="15" spans="1:11" ht="21" customHeight="1" thickBot="1" x14ac:dyDescent="0.25">
      <c r="A15" s="1335" t="s">
        <v>362</v>
      </c>
      <c r="B15" s="1336"/>
      <c r="C15" s="1340" t="s">
        <v>353</v>
      </c>
      <c r="D15" s="1416"/>
      <c r="E15" s="1416"/>
      <c r="F15" s="1416"/>
      <c r="G15" s="1416"/>
      <c r="H15" s="1416"/>
      <c r="I15" s="1416"/>
      <c r="J15" s="1416"/>
      <c r="K15" s="1417"/>
    </row>
    <row r="16" spans="1:11" ht="28.5" customHeight="1" thickBot="1" x14ac:dyDescent="0.25">
      <c r="A16" s="112" t="s">
        <v>363</v>
      </c>
      <c r="B16" s="443"/>
      <c r="C16" s="336"/>
      <c r="D16" s="337"/>
      <c r="E16" s="337"/>
      <c r="F16" s="337"/>
      <c r="G16" s="337"/>
      <c r="H16" s="337"/>
      <c r="I16" s="337"/>
      <c r="J16" s="337"/>
      <c r="K16" s="338"/>
    </row>
    <row r="17" spans="1:11" x14ac:dyDescent="0.2">
      <c r="A17" s="1338">
        <v>-0.1</v>
      </c>
      <c r="B17" s="1340"/>
      <c r="C17" s="334"/>
      <c r="D17" s="442"/>
      <c r="E17" s="442"/>
      <c r="F17" s="442"/>
      <c r="G17" s="442"/>
      <c r="H17" s="442"/>
      <c r="I17" s="442"/>
      <c r="J17" s="442"/>
      <c r="K17" s="335"/>
    </row>
    <row r="18" spans="1:11" ht="13.5" thickBot="1" x14ac:dyDescent="0.25">
      <c r="A18" s="1403"/>
      <c r="B18" s="1381"/>
      <c r="C18" s="334"/>
      <c r="D18" s="442"/>
      <c r="E18" s="442"/>
      <c r="F18" s="442"/>
      <c r="G18" s="442"/>
      <c r="H18" s="442"/>
      <c r="I18" s="442"/>
      <c r="J18" s="442"/>
      <c r="K18" s="335"/>
    </row>
    <row r="19" spans="1:11" x14ac:dyDescent="0.2">
      <c r="A19" s="1404" t="s">
        <v>364</v>
      </c>
      <c r="B19" s="1340"/>
      <c r="C19" s="334"/>
      <c r="D19" s="442"/>
      <c r="E19" s="442"/>
      <c r="F19" s="442"/>
      <c r="G19" s="442"/>
      <c r="H19" s="442"/>
      <c r="I19" s="442"/>
      <c r="J19" s="442"/>
      <c r="K19" s="335"/>
    </row>
    <row r="20" spans="1:11" ht="13.5" thickBot="1" x14ac:dyDescent="0.25">
      <c r="A20" s="1405"/>
      <c r="B20" s="1381"/>
      <c r="C20" s="437"/>
      <c r="D20" s="1382" t="s">
        <v>354</v>
      </c>
      <c r="E20" s="1382"/>
      <c r="F20" s="1382"/>
      <c r="G20" s="1382"/>
      <c r="H20" s="1382"/>
      <c r="I20" s="1382"/>
      <c r="J20" s="1382"/>
      <c r="K20" s="1406"/>
    </row>
  </sheetData>
  <mergeCells count="11">
    <mergeCell ref="A1:A2"/>
    <mergeCell ref="B1:G2"/>
    <mergeCell ref="H1:K2"/>
    <mergeCell ref="A14:K14"/>
    <mergeCell ref="A15:B15"/>
    <mergeCell ref="C15:K15"/>
    <mergeCell ref="A17:A18"/>
    <mergeCell ref="B17:B18"/>
    <mergeCell ref="A19:A20"/>
    <mergeCell ref="B19:B20"/>
    <mergeCell ref="D20:K20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92D050"/>
  </sheetPr>
  <dimension ref="A1:K17"/>
  <sheetViews>
    <sheetView view="pageBreakPreview" zoomScale="80" zoomScaleSheetLayoutView="80" workbookViewId="0">
      <selection activeCell="M11" sqref="M11"/>
    </sheetView>
  </sheetViews>
  <sheetFormatPr defaultRowHeight="12.75" x14ac:dyDescent="0.2"/>
  <cols>
    <col min="1" max="1" width="22.42578125" style="291" customWidth="1"/>
    <col min="2" max="2" width="34.28515625" style="291" customWidth="1"/>
    <col min="3" max="3" width="4.7109375" style="291" customWidth="1"/>
    <col min="4" max="4" width="35.28515625" style="291" customWidth="1"/>
    <col min="5" max="5" width="4.7109375" style="291" customWidth="1"/>
    <col min="6" max="6" width="25.5703125" style="291" customWidth="1"/>
    <col min="7" max="7" width="4.7109375" style="291" customWidth="1"/>
    <col min="8" max="8" width="30.85546875" style="291" customWidth="1"/>
    <col min="9" max="9" width="4.7109375" style="291" customWidth="1"/>
    <col min="10" max="10" width="23" style="291" customWidth="1"/>
    <col min="11" max="11" width="4.7109375" style="291" customWidth="1"/>
  </cols>
  <sheetData>
    <row r="1" spans="1:11" ht="29.25" customHeight="1" x14ac:dyDescent="0.2">
      <c r="A1" s="1208"/>
      <c r="B1" s="1210" t="s">
        <v>454</v>
      </c>
      <c r="C1" s="1210"/>
      <c r="D1" s="1210"/>
      <c r="E1" s="1210"/>
      <c r="F1" s="1210"/>
      <c r="G1" s="1211"/>
      <c r="H1" s="1194" t="s">
        <v>1019</v>
      </c>
      <c r="I1" s="1195"/>
      <c r="J1" s="1195"/>
      <c r="K1" s="1196"/>
    </row>
    <row r="2" spans="1:11" ht="42.75" customHeight="1" thickBot="1" x14ac:dyDescent="0.25">
      <c r="A2" s="1209"/>
      <c r="B2" s="1212"/>
      <c r="C2" s="1212"/>
      <c r="D2" s="1212"/>
      <c r="E2" s="1212"/>
      <c r="F2" s="1212"/>
      <c r="G2" s="1213"/>
      <c r="H2" s="1197"/>
      <c r="I2" s="1198"/>
      <c r="J2" s="1198"/>
      <c r="K2" s="1199"/>
    </row>
    <row r="3" spans="1:11" ht="28.5" customHeight="1" thickBot="1" x14ac:dyDescent="0.25">
      <c r="A3" s="339" t="s">
        <v>83</v>
      </c>
      <c r="B3" s="340" t="s">
        <v>84</v>
      </c>
      <c r="C3" s="271">
        <f>SUM(C4:C9)</f>
        <v>39</v>
      </c>
      <c r="D3" s="341" t="s">
        <v>85</v>
      </c>
      <c r="E3" s="271">
        <f>SUM(E4:E9)</f>
        <v>12</v>
      </c>
      <c r="F3" s="342" t="s">
        <v>86</v>
      </c>
      <c r="G3" s="271">
        <f>SUM(G4:G9)</f>
        <v>16</v>
      </c>
      <c r="H3" s="343" t="s">
        <v>87</v>
      </c>
      <c r="I3" s="271">
        <f>SUM(I4:I9)</f>
        <v>21</v>
      </c>
      <c r="J3" s="344" t="s">
        <v>88</v>
      </c>
      <c r="K3" s="271">
        <f>SUM(K4:K9)</f>
        <v>12</v>
      </c>
    </row>
    <row r="4" spans="1:11" ht="57.75" customHeight="1" x14ac:dyDescent="0.2">
      <c r="A4" s="272" t="s">
        <v>182</v>
      </c>
      <c r="B4" s="273" t="s">
        <v>197</v>
      </c>
      <c r="C4" s="274">
        <v>5</v>
      </c>
      <c r="D4" s="273" t="s">
        <v>455</v>
      </c>
      <c r="E4" s="274">
        <v>3</v>
      </c>
      <c r="F4" s="273" t="s">
        <v>128</v>
      </c>
      <c r="G4" s="274">
        <v>5</v>
      </c>
      <c r="H4" s="273" t="s">
        <v>13</v>
      </c>
      <c r="I4" s="274">
        <v>3</v>
      </c>
      <c r="J4" s="273"/>
      <c r="K4" s="275"/>
    </row>
    <row r="5" spans="1:11" ht="45.75" customHeight="1" x14ac:dyDescent="0.2">
      <c r="A5" s="276" t="s">
        <v>168</v>
      </c>
      <c r="B5" s="277" t="s">
        <v>157</v>
      </c>
      <c r="C5" s="278">
        <v>4</v>
      </c>
      <c r="D5" s="277" t="s">
        <v>152</v>
      </c>
      <c r="E5" s="278">
        <v>4</v>
      </c>
      <c r="F5" s="277"/>
      <c r="G5" s="278"/>
      <c r="H5" s="277" t="s">
        <v>456</v>
      </c>
      <c r="I5" s="278">
        <v>3</v>
      </c>
      <c r="J5" s="801" t="s">
        <v>880</v>
      </c>
      <c r="K5" s="279">
        <v>2</v>
      </c>
    </row>
    <row r="6" spans="1:11" ht="52.5" customHeight="1" x14ac:dyDescent="0.2">
      <c r="A6" s="276" t="s">
        <v>457</v>
      </c>
      <c r="B6" s="280" t="s">
        <v>458</v>
      </c>
      <c r="C6" s="281">
        <v>8</v>
      </c>
      <c r="D6" s="280"/>
      <c r="E6" s="281"/>
      <c r="F6" s="280"/>
      <c r="G6" s="281"/>
      <c r="H6" s="280"/>
      <c r="I6" s="281"/>
      <c r="J6" s="280" t="s">
        <v>459</v>
      </c>
      <c r="K6" s="279">
        <v>7</v>
      </c>
    </row>
    <row r="7" spans="1:11" ht="46.5" customHeight="1" x14ac:dyDescent="0.2">
      <c r="A7" s="276" t="s">
        <v>460</v>
      </c>
      <c r="B7" s="280" t="s">
        <v>461</v>
      </c>
      <c r="C7" s="281">
        <v>7</v>
      </c>
      <c r="D7" s="280"/>
      <c r="E7" s="281"/>
      <c r="F7" s="283" t="s">
        <v>128</v>
      </c>
      <c r="G7" s="281">
        <v>5</v>
      </c>
      <c r="H7" s="280" t="s">
        <v>462</v>
      </c>
      <c r="I7" s="281">
        <v>5</v>
      </c>
      <c r="J7" s="280" t="s">
        <v>463</v>
      </c>
      <c r="K7" s="279">
        <v>3</v>
      </c>
    </row>
    <row r="8" spans="1:11" ht="34.5" customHeight="1" x14ac:dyDescent="0.2">
      <c r="A8" s="282" t="s">
        <v>145</v>
      </c>
      <c r="B8" s="283" t="s">
        <v>98</v>
      </c>
      <c r="C8" s="284">
        <v>5</v>
      </c>
      <c r="D8" s="283"/>
      <c r="E8" s="284"/>
      <c r="F8" s="283" t="s">
        <v>128</v>
      </c>
      <c r="G8" s="284">
        <v>3</v>
      </c>
      <c r="H8" s="283" t="s">
        <v>464</v>
      </c>
      <c r="I8" s="284">
        <v>5</v>
      </c>
      <c r="J8" s="277"/>
      <c r="K8" s="279"/>
    </row>
    <row r="9" spans="1:11" ht="33" customHeight="1" x14ac:dyDescent="0.2">
      <c r="A9" s="285" t="s">
        <v>465</v>
      </c>
      <c r="B9" s="280" t="s">
        <v>466</v>
      </c>
      <c r="C9" s="281">
        <v>10</v>
      </c>
      <c r="D9" s="280" t="s">
        <v>467</v>
      </c>
      <c r="E9" s="281">
        <v>5</v>
      </c>
      <c r="F9" s="283" t="s">
        <v>128</v>
      </c>
      <c r="G9" s="281">
        <v>3</v>
      </c>
      <c r="H9" s="280" t="s">
        <v>469</v>
      </c>
      <c r="I9" s="281">
        <v>5</v>
      </c>
      <c r="J9" s="280"/>
      <c r="K9" s="286"/>
    </row>
    <row r="10" spans="1:11" ht="30" customHeight="1" thickBot="1" x14ac:dyDescent="0.25">
      <c r="A10" s="287"/>
      <c r="B10" s="288" t="s">
        <v>84</v>
      </c>
      <c r="C10" s="289"/>
      <c r="D10" s="288" t="s">
        <v>85</v>
      </c>
      <c r="E10" s="289"/>
      <c r="F10" s="288" t="s">
        <v>86</v>
      </c>
      <c r="G10" s="289"/>
      <c r="H10" s="288" t="s">
        <v>87</v>
      </c>
      <c r="I10" s="289"/>
      <c r="J10" s="288" t="s">
        <v>88</v>
      </c>
      <c r="K10" s="290"/>
    </row>
    <row r="11" spans="1:11" ht="22.5" customHeight="1" thickBot="1" x14ac:dyDescent="0.3">
      <c r="A11" s="1214" t="s">
        <v>103</v>
      </c>
      <c r="B11" s="1215"/>
      <c r="C11" s="1215"/>
      <c r="D11" s="1215"/>
      <c r="E11" s="1215"/>
      <c r="F11" s="1215"/>
      <c r="G11" s="1215"/>
      <c r="H11" s="1215"/>
      <c r="I11" s="1215"/>
      <c r="J11" s="1215"/>
      <c r="K11" s="1216"/>
    </row>
    <row r="12" spans="1:11" ht="25.5" customHeight="1" thickBot="1" x14ac:dyDescent="0.35">
      <c r="A12" s="1217" t="s">
        <v>362</v>
      </c>
      <c r="B12" s="1218"/>
      <c r="C12" s="1219" t="s">
        <v>353</v>
      </c>
      <c r="D12" s="1220"/>
      <c r="E12" s="1220"/>
      <c r="F12" s="1220"/>
      <c r="G12" s="1220"/>
      <c r="H12" s="1220"/>
      <c r="I12" s="1220"/>
      <c r="J12" s="1220"/>
      <c r="K12" s="1221"/>
    </row>
    <row r="13" spans="1:11" ht="33.75" customHeight="1" thickBot="1" x14ac:dyDescent="0.3">
      <c r="A13" s="535" t="s">
        <v>363</v>
      </c>
      <c r="B13" s="345"/>
      <c r="C13" s="346"/>
      <c r="D13" s="347"/>
      <c r="E13" s="347"/>
      <c r="F13" s="347"/>
      <c r="G13" s="347"/>
      <c r="H13" s="347"/>
      <c r="I13" s="347"/>
      <c r="J13" s="347"/>
      <c r="K13" s="348"/>
    </row>
    <row r="14" spans="1:11" ht="18.75" customHeight="1" x14ac:dyDescent="0.2">
      <c r="A14" s="1200">
        <v>-0.1</v>
      </c>
      <c r="B14" s="1202"/>
      <c r="C14" s="349"/>
      <c r="D14" s="350"/>
      <c r="E14" s="350"/>
      <c r="F14" s="350"/>
      <c r="G14" s="350"/>
      <c r="H14" s="350"/>
      <c r="I14" s="350"/>
      <c r="J14" s="350"/>
      <c r="K14" s="351"/>
    </row>
    <row r="15" spans="1:11" ht="16.5" customHeight="1" thickBot="1" x14ac:dyDescent="0.25">
      <c r="A15" s="1201"/>
      <c r="B15" s="1203"/>
      <c r="C15" s="349"/>
      <c r="D15" s="350"/>
      <c r="E15" s="350"/>
      <c r="F15" s="350"/>
      <c r="G15" s="350"/>
      <c r="H15" s="350"/>
      <c r="I15" s="350"/>
      <c r="J15" s="350"/>
      <c r="K15" s="351"/>
    </row>
    <row r="16" spans="1:11" x14ac:dyDescent="0.2">
      <c r="A16" s="1204" t="s">
        <v>364</v>
      </c>
      <c r="B16" s="1202"/>
      <c r="C16" s="349"/>
      <c r="D16" s="350"/>
      <c r="E16" s="350"/>
      <c r="F16" s="350"/>
      <c r="G16" s="350"/>
      <c r="H16" s="350"/>
      <c r="I16" s="350"/>
      <c r="J16" s="350"/>
      <c r="K16" s="351"/>
    </row>
    <row r="17" spans="1:11" ht="17.25" customHeight="1" thickBot="1" x14ac:dyDescent="0.25">
      <c r="A17" s="1205"/>
      <c r="B17" s="1203"/>
      <c r="C17" s="352"/>
      <c r="D17" s="1206" t="s">
        <v>354</v>
      </c>
      <c r="E17" s="1206"/>
      <c r="F17" s="1206"/>
      <c r="G17" s="1206"/>
      <c r="H17" s="1206"/>
      <c r="I17" s="1206"/>
      <c r="J17" s="1206"/>
      <c r="K17" s="1207"/>
    </row>
  </sheetData>
  <mergeCells count="11">
    <mergeCell ref="A1:A2"/>
    <mergeCell ref="B1:G2"/>
    <mergeCell ref="H1:K2"/>
    <mergeCell ref="A11:K11"/>
    <mergeCell ref="A12:B12"/>
    <mergeCell ref="C12:K12"/>
    <mergeCell ref="A14:A15"/>
    <mergeCell ref="B14:B15"/>
    <mergeCell ref="A16:A17"/>
    <mergeCell ref="B16:B17"/>
    <mergeCell ref="D17:K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0">
    <tabColor rgb="FF92D050"/>
  </sheetPr>
  <dimension ref="A1:K21"/>
  <sheetViews>
    <sheetView view="pageBreakPreview" topLeftCell="A8" zoomScaleSheetLayoutView="100" workbookViewId="0">
      <selection activeCell="B4" sqref="B4:K13"/>
    </sheetView>
  </sheetViews>
  <sheetFormatPr defaultRowHeight="12.75" x14ac:dyDescent="0.2"/>
  <cols>
    <col min="1" max="1" width="21" customWidth="1"/>
    <col min="2" max="2" width="32" customWidth="1"/>
    <col min="3" max="3" width="4.7109375" customWidth="1"/>
    <col min="4" max="4" width="24.7109375" customWidth="1"/>
    <col min="5" max="5" width="4.7109375" customWidth="1"/>
    <col min="6" max="6" width="20.7109375" customWidth="1"/>
    <col min="7" max="7" width="4.7109375" customWidth="1"/>
    <col min="8" max="8" width="28.140625" customWidth="1"/>
    <col min="9" max="9" width="4.7109375" customWidth="1"/>
    <col min="10" max="10" width="27.85546875" customWidth="1"/>
    <col min="11" max="11" width="4.7109375" customWidth="1"/>
  </cols>
  <sheetData>
    <row r="1" spans="1:11" ht="30.75" customHeight="1" x14ac:dyDescent="0.2">
      <c r="A1" s="1172"/>
      <c r="B1" s="1284" t="s">
        <v>453</v>
      </c>
      <c r="C1" s="1284"/>
      <c r="D1" s="1284"/>
      <c r="E1" s="1284"/>
      <c r="F1" s="1284"/>
      <c r="G1" s="1285"/>
      <c r="H1" s="1178" t="s">
        <v>1152</v>
      </c>
      <c r="I1" s="1179"/>
      <c r="J1" s="1179"/>
      <c r="K1" s="1180"/>
    </row>
    <row r="2" spans="1:11" ht="33" customHeight="1" thickBot="1" x14ac:dyDescent="0.25">
      <c r="A2" s="1173"/>
      <c r="B2" s="1286"/>
      <c r="C2" s="1286"/>
      <c r="D2" s="1286"/>
      <c r="E2" s="1286"/>
      <c r="F2" s="1286"/>
      <c r="G2" s="1287"/>
      <c r="H2" s="1181"/>
      <c r="I2" s="1182"/>
      <c r="J2" s="1182"/>
      <c r="K2" s="1183"/>
    </row>
    <row r="3" spans="1:11" ht="20.25" customHeight="1" thickBot="1" x14ac:dyDescent="0.25">
      <c r="A3" s="893" t="s">
        <v>83</v>
      </c>
      <c r="B3" s="894" t="s">
        <v>84</v>
      </c>
      <c r="C3" s="895">
        <v>38</v>
      </c>
      <c r="D3" s="896" t="s">
        <v>85</v>
      </c>
      <c r="E3" s="895">
        <f>SUM(E4:E12)</f>
        <v>12</v>
      </c>
      <c r="F3" s="897" t="s">
        <v>86</v>
      </c>
      <c r="G3" s="895">
        <v>10</v>
      </c>
      <c r="H3" s="898" t="s">
        <v>87</v>
      </c>
      <c r="I3" s="895">
        <v>18</v>
      </c>
      <c r="J3" s="899" t="s">
        <v>88</v>
      </c>
      <c r="K3" s="895">
        <f>SUM(K4:K12)</f>
        <v>22</v>
      </c>
    </row>
    <row r="4" spans="1:11" ht="31.5" customHeight="1" x14ac:dyDescent="0.2">
      <c r="A4" s="38" t="s">
        <v>34</v>
      </c>
      <c r="B4" s="892"/>
      <c r="C4" s="76"/>
      <c r="D4" s="892" t="s">
        <v>257</v>
      </c>
      <c r="E4" s="76">
        <v>2</v>
      </c>
      <c r="F4" s="76"/>
      <c r="G4" s="76"/>
      <c r="H4" s="892"/>
      <c r="I4" s="76"/>
      <c r="J4" s="892" t="s">
        <v>184</v>
      </c>
      <c r="K4" s="39">
        <v>11</v>
      </c>
    </row>
    <row r="5" spans="1:11" ht="41.25" customHeight="1" x14ac:dyDescent="0.2">
      <c r="A5" s="58" t="s">
        <v>35</v>
      </c>
      <c r="B5" s="260" t="s">
        <v>209</v>
      </c>
      <c r="C5" s="259">
        <v>3</v>
      </c>
      <c r="D5" s="260" t="s">
        <v>210</v>
      </c>
      <c r="E5" s="259">
        <v>2</v>
      </c>
      <c r="F5" s="260" t="s">
        <v>51</v>
      </c>
      <c r="G5" s="259">
        <v>2</v>
      </c>
      <c r="H5" s="259" t="s">
        <v>53</v>
      </c>
      <c r="I5" s="259">
        <v>3</v>
      </c>
      <c r="J5" s="801" t="s">
        <v>880</v>
      </c>
      <c r="K5" s="262">
        <v>2</v>
      </c>
    </row>
    <row r="6" spans="1:11" ht="32.25" customHeight="1" x14ac:dyDescent="0.2">
      <c r="A6" s="21" t="s">
        <v>36</v>
      </c>
      <c r="B6" s="260" t="s">
        <v>185</v>
      </c>
      <c r="C6" s="259">
        <v>5</v>
      </c>
      <c r="D6" s="260"/>
      <c r="E6" s="259"/>
      <c r="F6" s="260" t="s">
        <v>186</v>
      </c>
      <c r="G6" s="259">
        <v>2</v>
      </c>
      <c r="H6" s="260"/>
      <c r="I6" s="259"/>
      <c r="J6" s="260"/>
      <c r="K6" s="262"/>
    </row>
    <row r="7" spans="1:11" s="318" customFormat="1" ht="21.75" customHeight="1" x14ac:dyDescent="0.2">
      <c r="A7" s="21" t="s">
        <v>474</v>
      </c>
      <c r="B7" s="316"/>
      <c r="C7" s="315"/>
      <c r="D7" s="316"/>
      <c r="E7" s="315"/>
      <c r="F7" s="316"/>
      <c r="G7" s="315"/>
      <c r="H7" s="316"/>
      <c r="I7" s="315"/>
      <c r="J7" s="316" t="s">
        <v>475</v>
      </c>
      <c r="K7" s="317">
        <v>3</v>
      </c>
    </row>
    <row r="8" spans="1:11" ht="44.25" customHeight="1" x14ac:dyDescent="0.2">
      <c r="A8" s="77" t="s">
        <v>37</v>
      </c>
      <c r="B8" s="260" t="s">
        <v>187</v>
      </c>
      <c r="C8" s="259">
        <v>4</v>
      </c>
      <c r="D8" s="260"/>
      <c r="E8" s="259"/>
      <c r="F8" s="260" t="s">
        <v>132</v>
      </c>
      <c r="G8" s="259">
        <v>2</v>
      </c>
      <c r="H8" s="259" t="s">
        <v>55</v>
      </c>
      <c r="I8" s="259">
        <v>3</v>
      </c>
      <c r="J8" s="259"/>
      <c r="K8" s="262"/>
    </row>
    <row r="9" spans="1:11" ht="51" customHeight="1" x14ac:dyDescent="0.2">
      <c r="A9" s="21" t="s">
        <v>38</v>
      </c>
      <c r="B9" s="260" t="s">
        <v>348</v>
      </c>
      <c r="C9" s="259">
        <v>3</v>
      </c>
      <c r="D9" s="260"/>
      <c r="E9" s="259"/>
      <c r="F9" s="259"/>
      <c r="G9" s="259"/>
      <c r="H9" s="260" t="s">
        <v>0</v>
      </c>
      <c r="I9" s="259">
        <v>3</v>
      </c>
      <c r="J9" s="260"/>
      <c r="K9" s="262"/>
    </row>
    <row r="10" spans="1:11" ht="58.5" customHeight="1" x14ac:dyDescent="0.2">
      <c r="A10" s="21" t="s">
        <v>40</v>
      </c>
      <c r="B10" s="260" t="s">
        <v>1222</v>
      </c>
      <c r="C10" s="259">
        <v>10</v>
      </c>
      <c r="D10" s="260" t="s">
        <v>2</v>
      </c>
      <c r="E10" s="259">
        <v>4</v>
      </c>
      <c r="F10" s="260"/>
      <c r="G10" s="259"/>
      <c r="H10" s="260" t="s">
        <v>3</v>
      </c>
      <c r="I10" s="259">
        <v>2</v>
      </c>
      <c r="J10" s="260" t="s">
        <v>322</v>
      </c>
      <c r="K10" s="262">
        <v>2</v>
      </c>
    </row>
    <row r="11" spans="1:11" ht="43.5" customHeight="1" x14ac:dyDescent="0.2">
      <c r="A11" s="21" t="s">
        <v>41</v>
      </c>
      <c r="B11" s="260" t="s">
        <v>258</v>
      </c>
      <c r="C11" s="259">
        <v>3</v>
      </c>
      <c r="D11" s="260"/>
      <c r="E11" s="259"/>
      <c r="F11" s="260" t="s">
        <v>5</v>
      </c>
      <c r="G11" s="259">
        <v>2</v>
      </c>
      <c r="H11" s="260"/>
      <c r="I11" s="259"/>
      <c r="J11" s="260"/>
      <c r="K11" s="262"/>
    </row>
    <row r="12" spans="1:11" s="264" customFormat="1" ht="43.5" customHeight="1" x14ac:dyDescent="0.2">
      <c r="A12" s="77" t="s">
        <v>42</v>
      </c>
      <c r="B12" s="260" t="s">
        <v>344</v>
      </c>
      <c r="C12" s="259">
        <v>4</v>
      </c>
      <c r="D12" s="260" t="s">
        <v>4</v>
      </c>
      <c r="E12" s="259">
        <v>4</v>
      </c>
      <c r="F12" s="260" t="s">
        <v>188</v>
      </c>
      <c r="G12" s="259">
        <v>2</v>
      </c>
      <c r="H12" s="260" t="s">
        <v>6</v>
      </c>
      <c r="I12" s="259">
        <v>3</v>
      </c>
      <c r="J12" s="261" t="s">
        <v>368</v>
      </c>
      <c r="K12" s="262">
        <v>4</v>
      </c>
    </row>
    <row r="13" spans="1:11" s="411" customFormat="1" ht="29.25" customHeight="1" x14ac:dyDescent="0.2">
      <c r="A13" s="526" t="s">
        <v>530</v>
      </c>
      <c r="B13" s="520" t="s">
        <v>531</v>
      </c>
      <c r="C13" s="519">
        <v>6</v>
      </c>
      <c r="D13" s="520"/>
      <c r="E13" s="519"/>
      <c r="F13" s="520" t="s">
        <v>243</v>
      </c>
      <c r="G13" s="519">
        <v>2</v>
      </c>
      <c r="H13" s="520" t="s">
        <v>411</v>
      </c>
      <c r="I13" s="519">
        <v>2</v>
      </c>
      <c r="J13" s="520"/>
      <c r="K13" s="519"/>
    </row>
    <row r="14" spans="1:11" ht="30" customHeight="1" thickBot="1" x14ac:dyDescent="0.25">
      <c r="A14" s="34" t="s">
        <v>356</v>
      </c>
      <c r="B14" s="35" t="s">
        <v>84</v>
      </c>
      <c r="C14" s="36"/>
      <c r="D14" s="35" t="s">
        <v>85</v>
      </c>
      <c r="E14" s="36"/>
      <c r="F14" s="35" t="s">
        <v>86</v>
      </c>
      <c r="G14" s="36"/>
      <c r="H14" s="35" t="s">
        <v>87</v>
      </c>
      <c r="I14" s="36"/>
      <c r="J14" s="35" t="s">
        <v>88</v>
      </c>
      <c r="K14" s="37"/>
    </row>
    <row r="15" spans="1:11" ht="21.75" customHeight="1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2.5" customHeight="1" thickBot="1" x14ac:dyDescent="0.4">
      <c r="A16" s="1126" t="s">
        <v>362</v>
      </c>
      <c r="B16" s="1153"/>
      <c r="C16" s="1154" t="s">
        <v>353</v>
      </c>
      <c r="D16" s="1155"/>
      <c r="E16" s="1155"/>
      <c r="F16" s="1155"/>
      <c r="G16" s="1155"/>
      <c r="H16" s="1155"/>
      <c r="I16" s="1155"/>
      <c r="J16" s="1155"/>
      <c r="K16" s="1156"/>
    </row>
    <row r="17" spans="1:11" ht="27.75" customHeight="1" thickBot="1" x14ac:dyDescent="0.3">
      <c r="A17" s="134" t="s">
        <v>363</v>
      </c>
      <c r="B17" s="268"/>
      <c r="C17" s="132"/>
      <c r="D17" s="265"/>
      <c r="E17" s="265"/>
      <c r="F17" s="265"/>
      <c r="G17" s="265"/>
      <c r="H17" s="265"/>
      <c r="I17" s="265"/>
      <c r="J17" s="265"/>
      <c r="K17" s="266"/>
    </row>
    <row r="18" spans="1:11" ht="15.75" x14ac:dyDescent="0.25">
      <c r="A18" s="1130">
        <v>-0.1</v>
      </c>
      <c r="B18" s="1132"/>
      <c r="C18" s="84"/>
      <c r="D18" s="263"/>
      <c r="E18" s="263"/>
      <c r="F18" s="263"/>
      <c r="G18" s="263"/>
      <c r="H18" s="263"/>
      <c r="I18" s="263"/>
      <c r="J18" s="263"/>
      <c r="K18" s="267"/>
    </row>
    <row r="19" spans="1:11" ht="16.5" thickBot="1" x14ac:dyDescent="0.3">
      <c r="A19" s="1131"/>
      <c r="B19" s="1133"/>
      <c r="C19" s="84"/>
      <c r="D19" s="263"/>
      <c r="E19" s="263"/>
      <c r="F19" s="263"/>
      <c r="G19" s="263"/>
      <c r="H19" s="263"/>
      <c r="I19" s="263"/>
      <c r="J19" s="263"/>
      <c r="K19" s="267"/>
    </row>
    <row r="20" spans="1:11" ht="15.75" x14ac:dyDescent="0.25">
      <c r="A20" s="1134" t="s">
        <v>364</v>
      </c>
      <c r="B20" s="1132"/>
      <c r="C20" s="84"/>
      <c r="D20" s="263"/>
      <c r="E20" s="263"/>
      <c r="F20" s="263"/>
      <c r="G20" s="263"/>
      <c r="H20" s="263"/>
      <c r="I20" s="263"/>
      <c r="J20" s="263"/>
      <c r="K20" s="267"/>
    </row>
    <row r="21" spans="1:11" ht="16.5" thickBot="1" x14ac:dyDescent="0.3">
      <c r="A21" s="1135"/>
      <c r="B21" s="1133"/>
      <c r="C21" s="258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ageMargins left="0.51181102362204722" right="0.12" top="0.3" bottom="0.31" header="0.31496062992125984" footer="0.31496062992125984"/>
  <pageSetup paperSize="9" scale="79"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1">
    <tabColor rgb="FF92D050"/>
    <pageSetUpPr fitToPage="1"/>
  </sheetPr>
  <dimension ref="A1:AB20"/>
  <sheetViews>
    <sheetView view="pageBreakPreview" zoomScale="80" zoomScaleNormal="75" zoomScaleSheetLayoutView="80" workbookViewId="0">
      <selection activeCell="M6" sqref="M6"/>
    </sheetView>
  </sheetViews>
  <sheetFormatPr defaultRowHeight="12.75" x14ac:dyDescent="0.2"/>
  <cols>
    <col min="1" max="1" width="24" customWidth="1"/>
    <col min="2" max="2" width="30.140625" customWidth="1"/>
    <col min="3" max="3" width="4.7109375" customWidth="1"/>
    <col min="4" max="4" width="29.42578125" customWidth="1"/>
    <col min="5" max="5" width="4.7109375" customWidth="1"/>
    <col min="6" max="6" width="22.28515625" customWidth="1"/>
    <col min="7" max="7" width="4.7109375" customWidth="1"/>
    <col min="8" max="8" width="22.7109375" customWidth="1"/>
    <col min="9" max="9" width="4.7109375" customWidth="1"/>
    <col min="10" max="10" width="23.42578125" customWidth="1"/>
    <col min="11" max="11" width="4.7109375" customWidth="1"/>
    <col min="12" max="28" width="9.140625" style="43"/>
  </cols>
  <sheetData>
    <row r="1" spans="1:28" ht="45" customHeight="1" x14ac:dyDescent="0.2">
      <c r="A1" s="1172"/>
      <c r="B1" s="1279" t="s">
        <v>1117</v>
      </c>
      <c r="C1" s="1279"/>
      <c r="D1" s="1279"/>
      <c r="E1" s="1279"/>
      <c r="F1" s="1279"/>
      <c r="G1" s="1280"/>
      <c r="H1" s="1178" t="s">
        <v>729</v>
      </c>
      <c r="I1" s="1179"/>
      <c r="J1" s="1179"/>
      <c r="K1" s="1180"/>
    </row>
    <row r="2" spans="1:28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28" ht="27" customHeight="1" thickBot="1" x14ac:dyDescent="0.25">
      <c r="A3" s="46" t="s">
        <v>83</v>
      </c>
      <c r="B3" s="47" t="s">
        <v>84</v>
      </c>
      <c r="C3" s="48">
        <f>SUM(C4:C12)</f>
        <v>43</v>
      </c>
      <c r="D3" s="49" t="s">
        <v>85</v>
      </c>
      <c r="E3" s="48">
        <f>SUM(E4:E12)</f>
        <v>11</v>
      </c>
      <c r="F3" s="50" t="s">
        <v>86</v>
      </c>
      <c r="G3" s="48">
        <f>SUM(G4:G12)</f>
        <v>14</v>
      </c>
      <c r="H3" s="51" t="s">
        <v>87</v>
      </c>
      <c r="I3" s="48">
        <f>SUM(I4:I12)</f>
        <v>19</v>
      </c>
      <c r="J3" s="52" t="s">
        <v>88</v>
      </c>
      <c r="K3" s="48">
        <f>SUM(K4:K12)</f>
        <v>13</v>
      </c>
    </row>
    <row r="4" spans="1:28" ht="39.950000000000003" customHeight="1" x14ac:dyDescent="0.2">
      <c r="A4" s="62" t="s">
        <v>35</v>
      </c>
      <c r="B4" s="883" t="s">
        <v>209</v>
      </c>
      <c r="C4" s="76">
        <v>5</v>
      </c>
      <c r="D4" s="883" t="s">
        <v>210</v>
      </c>
      <c r="E4" s="76">
        <v>3</v>
      </c>
      <c r="F4" s="883" t="s">
        <v>51</v>
      </c>
      <c r="G4" s="76">
        <v>1</v>
      </c>
      <c r="H4" s="76" t="s">
        <v>53</v>
      </c>
      <c r="I4" s="76">
        <v>3</v>
      </c>
      <c r="J4" s="883" t="s">
        <v>880</v>
      </c>
      <c r="K4" s="39">
        <v>3</v>
      </c>
    </row>
    <row r="5" spans="1:28" ht="33" customHeight="1" x14ac:dyDescent="0.2">
      <c r="A5" s="21" t="s">
        <v>36</v>
      </c>
      <c r="B5" s="884" t="s">
        <v>185</v>
      </c>
      <c r="C5" s="882">
        <v>6</v>
      </c>
      <c r="D5" s="884"/>
      <c r="E5" s="882"/>
      <c r="F5" s="884" t="s">
        <v>186</v>
      </c>
      <c r="G5" s="882">
        <v>4</v>
      </c>
      <c r="H5" s="884"/>
      <c r="I5" s="882"/>
      <c r="J5" s="884"/>
      <c r="K5" s="881"/>
    </row>
    <row r="6" spans="1:28" s="318" customFormat="1" ht="42.75" customHeight="1" x14ac:dyDescent="0.2">
      <c r="A6" s="21" t="s">
        <v>474</v>
      </c>
      <c r="B6" s="884"/>
      <c r="C6" s="882"/>
      <c r="D6" s="884"/>
      <c r="E6" s="882"/>
      <c r="F6" s="884"/>
      <c r="G6" s="882"/>
      <c r="H6" s="884"/>
      <c r="I6" s="882"/>
      <c r="J6" s="884" t="s">
        <v>782</v>
      </c>
      <c r="K6" s="881">
        <v>5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ht="39.950000000000003" customHeight="1" x14ac:dyDescent="0.2">
      <c r="A7" s="22" t="s">
        <v>37</v>
      </c>
      <c r="B7" s="884" t="s">
        <v>187</v>
      </c>
      <c r="C7" s="882">
        <v>5</v>
      </c>
      <c r="D7" s="884"/>
      <c r="E7" s="882"/>
      <c r="F7" s="884" t="s">
        <v>132</v>
      </c>
      <c r="G7" s="882">
        <v>3</v>
      </c>
      <c r="H7" s="882" t="s">
        <v>55</v>
      </c>
      <c r="I7" s="882">
        <v>3</v>
      </c>
      <c r="J7" s="882"/>
      <c r="K7" s="881"/>
    </row>
    <row r="8" spans="1:28" ht="54" customHeight="1" x14ac:dyDescent="0.2">
      <c r="A8" s="21" t="s">
        <v>38</v>
      </c>
      <c r="B8" s="884" t="s">
        <v>348</v>
      </c>
      <c r="C8" s="882">
        <v>6</v>
      </c>
      <c r="D8" s="884"/>
      <c r="E8" s="882"/>
      <c r="F8" s="882"/>
      <c r="G8" s="882"/>
      <c r="H8" s="884" t="s">
        <v>0</v>
      </c>
      <c r="I8" s="882">
        <v>4</v>
      </c>
      <c r="J8" s="884"/>
      <c r="K8" s="881"/>
    </row>
    <row r="9" spans="1:28" ht="39.950000000000003" customHeight="1" x14ac:dyDescent="0.2">
      <c r="A9" s="21" t="s">
        <v>40</v>
      </c>
      <c r="B9" s="884" t="s">
        <v>783</v>
      </c>
      <c r="C9" s="882">
        <v>6</v>
      </c>
      <c r="D9" s="884" t="s">
        <v>2</v>
      </c>
      <c r="E9" s="882">
        <v>4</v>
      </c>
      <c r="F9" s="884"/>
      <c r="G9" s="882"/>
      <c r="H9" s="884" t="s">
        <v>3</v>
      </c>
      <c r="I9" s="882">
        <v>4</v>
      </c>
      <c r="J9" s="884" t="s">
        <v>322</v>
      </c>
      <c r="K9" s="881">
        <v>5</v>
      </c>
    </row>
    <row r="10" spans="1:28" ht="39.950000000000003" customHeight="1" x14ac:dyDescent="0.2">
      <c r="A10" s="21" t="s">
        <v>41</v>
      </c>
      <c r="B10" s="884" t="s">
        <v>258</v>
      </c>
      <c r="C10" s="882">
        <v>5</v>
      </c>
      <c r="D10" s="884"/>
      <c r="E10" s="882"/>
      <c r="F10" s="884" t="s">
        <v>5</v>
      </c>
      <c r="G10" s="882">
        <v>2</v>
      </c>
      <c r="H10" s="884"/>
      <c r="I10" s="882"/>
      <c r="J10" s="884"/>
      <c r="K10" s="881"/>
    </row>
    <row r="11" spans="1:28" ht="52.5" customHeight="1" x14ac:dyDescent="0.2">
      <c r="A11" s="22" t="s">
        <v>42</v>
      </c>
      <c r="B11" s="884" t="s">
        <v>344</v>
      </c>
      <c r="C11" s="882">
        <v>5</v>
      </c>
      <c r="D11" s="884" t="s">
        <v>473</v>
      </c>
      <c r="E11" s="882">
        <v>4</v>
      </c>
      <c r="F11" s="884" t="s">
        <v>188</v>
      </c>
      <c r="G11" s="882">
        <v>2</v>
      </c>
      <c r="H11" s="884" t="s">
        <v>6</v>
      </c>
      <c r="I11" s="882">
        <v>3</v>
      </c>
      <c r="J11" s="883"/>
      <c r="K11" s="881"/>
    </row>
    <row r="12" spans="1:28" s="411" customFormat="1" ht="35.25" customHeight="1" x14ac:dyDescent="0.2">
      <c r="A12" s="526" t="s">
        <v>530</v>
      </c>
      <c r="B12" s="884" t="s">
        <v>531</v>
      </c>
      <c r="C12" s="882">
        <v>5</v>
      </c>
      <c r="D12" s="884"/>
      <c r="E12" s="882"/>
      <c r="F12" s="884" t="s">
        <v>243</v>
      </c>
      <c r="G12" s="882">
        <v>2</v>
      </c>
      <c r="H12" s="884" t="s">
        <v>411</v>
      </c>
      <c r="I12" s="882">
        <v>2</v>
      </c>
      <c r="J12" s="884"/>
      <c r="K12" s="88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1:28" ht="30" customHeight="1" thickBot="1" x14ac:dyDescent="0.25">
      <c r="A13" s="34" t="s">
        <v>356</v>
      </c>
      <c r="B13" s="35" t="s">
        <v>84</v>
      </c>
      <c r="C13" s="36"/>
      <c r="D13" s="35" t="s">
        <v>85</v>
      </c>
      <c r="E13" s="36"/>
      <c r="F13" s="35" t="s">
        <v>86</v>
      </c>
      <c r="G13" s="36"/>
      <c r="H13" s="35" t="s">
        <v>87</v>
      </c>
      <c r="I13" s="36"/>
      <c r="J13" s="35" t="s">
        <v>88</v>
      </c>
      <c r="K13" s="37"/>
    </row>
    <row r="14" spans="1:28" ht="16.5" thickBot="1" x14ac:dyDescent="0.3">
      <c r="A14" s="1133" t="s">
        <v>103</v>
      </c>
      <c r="B14" s="1136"/>
      <c r="C14" s="1136"/>
      <c r="D14" s="1136"/>
      <c r="E14" s="1136"/>
      <c r="F14" s="1136"/>
      <c r="G14" s="1136"/>
      <c r="H14" s="1136"/>
      <c r="I14" s="1136"/>
      <c r="J14" s="1136"/>
      <c r="K14" s="1137"/>
    </row>
    <row r="15" spans="1:28" ht="26.25" thickBot="1" x14ac:dyDescent="0.4">
      <c r="A15" s="1126" t="s">
        <v>362</v>
      </c>
      <c r="B15" s="1153"/>
      <c r="C15" s="1154" t="s">
        <v>353</v>
      </c>
      <c r="D15" s="1155"/>
      <c r="E15" s="1155"/>
      <c r="F15" s="1155"/>
      <c r="G15" s="1155"/>
      <c r="H15" s="1155"/>
      <c r="I15" s="1155"/>
      <c r="J15" s="1155"/>
      <c r="K15" s="1156"/>
    </row>
    <row r="16" spans="1:28" ht="30.75" customHeight="1" thickBot="1" x14ac:dyDescent="0.3">
      <c r="A16" s="134" t="s">
        <v>363</v>
      </c>
      <c r="B16" s="149"/>
      <c r="C16" s="132"/>
      <c r="D16" s="150"/>
      <c r="E16" s="150"/>
      <c r="F16" s="150"/>
      <c r="G16" s="150"/>
      <c r="H16" s="150"/>
      <c r="I16" s="150"/>
      <c r="J16" s="150"/>
      <c r="K16" s="133"/>
    </row>
    <row r="17" spans="1:11" ht="15.75" x14ac:dyDescent="0.25">
      <c r="A17" s="1130">
        <v>-0.1</v>
      </c>
      <c r="B17" s="1132"/>
      <c r="C17" s="84"/>
      <c r="D17" s="147"/>
      <c r="E17" s="147"/>
      <c r="F17" s="147"/>
      <c r="G17" s="147"/>
      <c r="H17" s="147"/>
      <c r="I17" s="147"/>
      <c r="J17" s="147"/>
      <c r="K17" s="148"/>
    </row>
    <row r="18" spans="1:11" ht="16.5" thickBot="1" x14ac:dyDescent="0.3">
      <c r="A18" s="1131"/>
      <c r="B18" s="1133"/>
      <c r="C18" s="84"/>
      <c r="D18" s="147"/>
      <c r="E18" s="147"/>
      <c r="F18" s="147"/>
      <c r="G18" s="147"/>
      <c r="H18" s="147"/>
      <c r="I18" s="147"/>
      <c r="J18" s="147"/>
      <c r="K18" s="148"/>
    </row>
    <row r="19" spans="1:11" ht="15.75" x14ac:dyDescent="0.25">
      <c r="A19" s="1134" t="s">
        <v>364</v>
      </c>
      <c r="B19" s="1132"/>
      <c r="C19" s="84"/>
      <c r="D19" s="147"/>
      <c r="E19" s="147"/>
      <c r="F19" s="147"/>
      <c r="G19" s="147"/>
      <c r="H19" s="147"/>
      <c r="I19" s="147"/>
      <c r="J19" s="147"/>
      <c r="K19" s="148"/>
    </row>
    <row r="20" spans="1:11" ht="16.5" thickBot="1" x14ac:dyDescent="0.3">
      <c r="A20" s="1135"/>
      <c r="B20" s="1133"/>
      <c r="C20" s="146"/>
      <c r="D20" s="1136" t="s">
        <v>354</v>
      </c>
      <c r="E20" s="1136"/>
      <c r="F20" s="1136"/>
      <c r="G20" s="1136"/>
      <c r="H20" s="1136"/>
      <c r="I20" s="1136"/>
      <c r="J20" s="1136"/>
      <c r="K20" s="1137"/>
    </row>
  </sheetData>
  <mergeCells count="11">
    <mergeCell ref="A17:A18"/>
    <mergeCell ref="B17:B18"/>
    <mergeCell ref="A19:A20"/>
    <mergeCell ref="B19:B20"/>
    <mergeCell ref="D20:K20"/>
    <mergeCell ref="A1:A2"/>
    <mergeCell ref="B1:G2"/>
    <mergeCell ref="H1:K2"/>
    <mergeCell ref="A14:K14"/>
    <mergeCell ref="A15:B15"/>
    <mergeCell ref="C15:K15"/>
  </mergeCells>
  <phoneticPr fontId="23" type="noConversion"/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0" orientation="landscape" r:id="rId1"/>
  <headerFooter alignWithMargins="0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21"/>
  <sheetViews>
    <sheetView zoomScale="50" zoomScaleNormal="50" zoomScaleSheetLayoutView="75" workbookViewId="0">
      <selection activeCell="N5" sqref="N5"/>
    </sheetView>
  </sheetViews>
  <sheetFormatPr defaultRowHeight="12.75" x14ac:dyDescent="0.2"/>
  <cols>
    <col min="1" max="1" width="24" style="411" customWidth="1"/>
    <col min="2" max="2" width="30.140625" style="411" customWidth="1"/>
    <col min="3" max="3" width="4.7109375" style="411" customWidth="1"/>
    <col min="4" max="4" width="29.42578125" style="411" customWidth="1"/>
    <col min="5" max="5" width="4.7109375" style="411" customWidth="1"/>
    <col min="6" max="6" width="22.28515625" style="411" customWidth="1"/>
    <col min="7" max="7" width="4.7109375" style="411" customWidth="1"/>
    <col min="8" max="8" width="22.7109375" style="411" customWidth="1"/>
    <col min="9" max="9" width="4.7109375" style="411" customWidth="1"/>
    <col min="10" max="10" width="23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986</v>
      </c>
      <c r="C1" s="1279"/>
      <c r="D1" s="1279"/>
      <c r="E1" s="1279"/>
      <c r="F1" s="1279"/>
      <c r="G1" s="1280"/>
      <c r="H1" s="1178" t="s">
        <v>987</v>
      </c>
      <c r="I1" s="1179"/>
      <c r="J1" s="1179"/>
      <c r="K1" s="1180"/>
    </row>
    <row r="2" spans="1:11" ht="20.25" customHeight="1" thickBot="1" x14ac:dyDescent="0.25">
      <c r="A2" s="1436"/>
      <c r="B2" s="1437"/>
      <c r="C2" s="1437"/>
      <c r="D2" s="1437"/>
      <c r="E2" s="1437"/>
      <c r="F2" s="1437"/>
      <c r="G2" s="1438"/>
      <c r="H2" s="1439"/>
      <c r="I2" s="1418"/>
      <c r="J2" s="1418"/>
      <c r="K2" s="1440"/>
    </row>
    <row r="3" spans="1:11" ht="27" customHeight="1" thickBot="1" x14ac:dyDescent="0.25">
      <c r="A3" s="46" t="s">
        <v>83</v>
      </c>
      <c r="B3" s="890" t="s">
        <v>84</v>
      </c>
      <c r="C3" s="48">
        <f>SUM(C4:C13)</f>
        <v>37</v>
      </c>
      <c r="D3" s="49" t="s">
        <v>85</v>
      </c>
      <c r="E3" s="48">
        <f>SUM(E4:E13)</f>
        <v>13</v>
      </c>
      <c r="F3" s="50" t="s">
        <v>86</v>
      </c>
      <c r="G3" s="48">
        <f>SUM(G4:G13)</f>
        <v>13</v>
      </c>
      <c r="H3" s="51" t="s">
        <v>87</v>
      </c>
      <c r="I3" s="48">
        <f>SUM(I4:I13)</f>
        <v>19</v>
      </c>
      <c r="J3" s="891" t="s">
        <v>88</v>
      </c>
      <c r="K3" s="48">
        <f>SUM(K4:K13)</f>
        <v>18</v>
      </c>
    </row>
    <row r="4" spans="1:11" ht="39.950000000000003" customHeight="1" x14ac:dyDescent="0.2">
      <c r="A4" s="38" t="s">
        <v>34</v>
      </c>
      <c r="B4" s="883"/>
      <c r="C4" s="76"/>
      <c r="D4" s="883" t="s">
        <v>257</v>
      </c>
      <c r="E4" s="76">
        <v>2</v>
      </c>
      <c r="F4" s="76"/>
      <c r="G4" s="76"/>
      <c r="H4" s="883"/>
      <c r="I4" s="76"/>
      <c r="J4" s="883" t="s">
        <v>521</v>
      </c>
      <c r="K4" s="39">
        <v>5</v>
      </c>
    </row>
    <row r="5" spans="1:11" ht="33" customHeight="1" x14ac:dyDescent="0.2">
      <c r="A5" s="58" t="s">
        <v>35</v>
      </c>
      <c r="B5" s="859" t="s">
        <v>209</v>
      </c>
      <c r="C5" s="856">
        <v>4</v>
      </c>
      <c r="D5" s="859" t="s">
        <v>210</v>
      </c>
      <c r="E5" s="856">
        <v>3</v>
      </c>
      <c r="F5" s="859" t="s">
        <v>51</v>
      </c>
      <c r="G5" s="856">
        <v>1</v>
      </c>
      <c r="H5" s="856" t="s">
        <v>53</v>
      </c>
      <c r="I5" s="856">
        <v>3</v>
      </c>
      <c r="J5" s="858" t="s">
        <v>880</v>
      </c>
      <c r="K5" s="857">
        <v>3</v>
      </c>
    </row>
    <row r="6" spans="1:11" ht="42.75" customHeight="1" x14ac:dyDescent="0.2">
      <c r="A6" s="21" t="s">
        <v>36</v>
      </c>
      <c r="B6" s="859" t="s">
        <v>185</v>
      </c>
      <c r="C6" s="856">
        <v>5</v>
      </c>
      <c r="D6" s="859"/>
      <c r="E6" s="856"/>
      <c r="F6" s="859" t="s">
        <v>186</v>
      </c>
      <c r="G6" s="856">
        <v>4</v>
      </c>
      <c r="H6" s="859"/>
      <c r="I6" s="856"/>
      <c r="J6" s="859"/>
      <c r="K6" s="857"/>
    </row>
    <row r="7" spans="1:11" ht="39.950000000000003" customHeight="1" x14ac:dyDescent="0.2">
      <c r="A7" s="21" t="s">
        <v>474</v>
      </c>
      <c r="B7" s="859"/>
      <c r="C7" s="856"/>
      <c r="D7" s="859"/>
      <c r="E7" s="856"/>
      <c r="F7" s="859"/>
      <c r="G7" s="856"/>
      <c r="H7" s="859"/>
      <c r="I7" s="856"/>
      <c r="J7" s="859" t="s">
        <v>782</v>
      </c>
      <c r="K7" s="857">
        <v>5</v>
      </c>
    </row>
    <row r="8" spans="1:11" ht="54" customHeight="1" x14ac:dyDescent="0.2">
      <c r="A8" s="77" t="s">
        <v>37</v>
      </c>
      <c r="B8" s="859" t="s">
        <v>187</v>
      </c>
      <c r="C8" s="856">
        <v>5</v>
      </c>
      <c r="D8" s="859"/>
      <c r="E8" s="856"/>
      <c r="F8" s="859" t="s">
        <v>132</v>
      </c>
      <c r="G8" s="856">
        <v>2</v>
      </c>
      <c r="H8" s="856" t="s">
        <v>55</v>
      </c>
      <c r="I8" s="856">
        <v>3</v>
      </c>
      <c r="J8" s="856"/>
      <c r="K8" s="857"/>
    </row>
    <row r="9" spans="1:11" ht="51" x14ac:dyDescent="0.2">
      <c r="A9" s="21" t="s">
        <v>38</v>
      </c>
      <c r="B9" s="859" t="s">
        <v>348</v>
      </c>
      <c r="C9" s="856">
        <v>5</v>
      </c>
      <c r="D9" s="859"/>
      <c r="E9" s="856"/>
      <c r="F9" s="856"/>
      <c r="G9" s="856"/>
      <c r="H9" s="859" t="s">
        <v>0</v>
      </c>
      <c r="I9" s="856">
        <v>4</v>
      </c>
      <c r="J9" s="859"/>
      <c r="K9" s="857"/>
    </row>
    <row r="10" spans="1:11" ht="46.5" customHeight="1" x14ac:dyDescent="0.2">
      <c r="A10" s="21" t="s">
        <v>40</v>
      </c>
      <c r="B10" s="859" t="s">
        <v>783</v>
      </c>
      <c r="C10" s="856">
        <v>5</v>
      </c>
      <c r="D10" s="859" t="s">
        <v>2</v>
      </c>
      <c r="E10" s="856">
        <v>4</v>
      </c>
      <c r="F10" s="859"/>
      <c r="G10" s="856"/>
      <c r="H10" s="859" t="s">
        <v>3</v>
      </c>
      <c r="I10" s="856">
        <v>4</v>
      </c>
      <c r="J10" s="884" t="s">
        <v>985</v>
      </c>
      <c r="K10" s="857">
        <v>5</v>
      </c>
    </row>
    <row r="11" spans="1:11" ht="52.5" customHeight="1" x14ac:dyDescent="0.2">
      <c r="A11" s="21" t="s">
        <v>41</v>
      </c>
      <c r="B11" s="859" t="s">
        <v>258</v>
      </c>
      <c r="C11" s="856">
        <v>3</v>
      </c>
      <c r="D11" s="859"/>
      <c r="E11" s="856"/>
      <c r="F11" s="859" t="s">
        <v>5</v>
      </c>
      <c r="G11" s="856">
        <v>2</v>
      </c>
      <c r="H11" s="859"/>
      <c r="I11" s="856"/>
      <c r="J11" s="859"/>
      <c r="K11" s="857"/>
    </row>
    <row r="12" spans="1:11" ht="38.25" x14ac:dyDescent="0.2">
      <c r="A12" s="77" t="s">
        <v>42</v>
      </c>
      <c r="B12" s="859" t="s">
        <v>344</v>
      </c>
      <c r="C12" s="856">
        <v>5</v>
      </c>
      <c r="D12" s="859" t="s">
        <v>473</v>
      </c>
      <c r="E12" s="856">
        <v>4</v>
      </c>
      <c r="F12" s="859" t="s">
        <v>188</v>
      </c>
      <c r="G12" s="856">
        <v>2</v>
      </c>
      <c r="H12" s="859" t="s">
        <v>6</v>
      </c>
      <c r="I12" s="856">
        <v>3</v>
      </c>
      <c r="J12" s="858"/>
      <c r="K12" s="857"/>
    </row>
    <row r="13" spans="1:11" ht="28.5" customHeight="1" x14ac:dyDescent="0.2">
      <c r="A13" s="526" t="s">
        <v>530</v>
      </c>
      <c r="B13" s="859" t="s">
        <v>531</v>
      </c>
      <c r="C13" s="856">
        <v>5</v>
      </c>
      <c r="D13" s="859"/>
      <c r="E13" s="856"/>
      <c r="F13" s="859" t="s">
        <v>243</v>
      </c>
      <c r="G13" s="856">
        <v>2</v>
      </c>
      <c r="H13" s="859" t="s">
        <v>411</v>
      </c>
      <c r="I13" s="856">
        <v>2</v>
      </c>
      <c r="J13" s="859"/>
      <c r="K13" s="856"/>
    </row>
    <row r="14" spans="1:11" ht="30" customHeight="1" thickBot="1" x14ac:dyDescent="0.25">
      <c r="A14" s="34" t="s">
        <v>356</v>
      </c>
      <c r="B14" s="35" t="s">
        <v>84</v>
      </c>
      <c r="C14" s="36"/>
      <c r="D14" s="35" t="s">
        <v>85</v>
      </c>
      <c r="E14" s="36"/>
      <c r="F14" s="35" t="s">
        <v>86</v>
      </c>
      <c r="G14" s="36"/>
      <c r="H14" s="35" t="s">
        <v>87</v>
      </c>
      <c r="I14" s="36"/>
      <c r="J14" s="35" t="s">
        <v>88</v>
      </c>
      <c r="K14" s="37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s="43" customFormat="1" ht="30.75" customHeight="1" thickBot="1" x14ac:dyDescent="0.4">
      <c r="A16" s="1126" t="s">
        <v>362</v>
      </c>
      <c r="B16" s="1153"/>
      <c r="C16" s="1154" t="s">
        <v>353</v>
      </c>
      <c r="D16" s="1155"/>
      <c r="E16" s="1155"/>
      <c r="F16" s="1155"/>
      <c r="G16" s="1155"/>
      <c r="H16" s="1155"/>
      <c r="I16" s="1155"/>
      <c r="J16" s="1155"/>
      <c r="K16" s="1156"/>
    </row>
    <row r="17" spans="1:11" s="43" customFormat="1" ht="16.5" thickBot="1" x14ac:dyDescent="0.3">
      <c r="A17" s="134" t="s">
        <v>363</v>
      </c>
      <c r="B17" s="861"/>
      <c r="C17" s="132"/>
      <c r="D17" s="330"/>
      <c r="E17" s="330"/>
      <c r="F17" s="330"/>
      <c r="G17" s="330"/>
      <c r="H17" s="330"/>
      <c r="I17" s="330"/>
      <c r="J17" s="330"/>
      <c r="K17" s="331"/>
    </row>
    <row r="18" spans="1:11" s="43" customFormat="1" ht="15.75" x14ac:dyDescent="0.25">
      <c r="A18" s="1130">
        <v>-0.1</v>
      </c>
      <c r="B18" s="1132"/>
      <c r="C18" s="609"/>
      <c r="D18" s="855"/>
      <c r="E18" s="855"/>
      <c r="F18" s="855"/>
      <c r="G18" s="855"/>
      <c r="H18" s="855"/>
      <c r="I18" s="855"/>
      <c r="J18" s="855"/>
      <c r="K18" s="860"/>
    </row>
    <row r="19" spans="1:11" s="43" customFormat="1" ht="16.5" thickBot="1" x14ac:dyDescent="0.3">
      <c r="A19" s="1131"/>
      <c r="B19" s="1133"/>
      <c r="C19" s="609"/>
      <c r="D19" s="855"/>
      <c r="E19" s="855"/>
      <c r="F19" s="855"/>
      <c r="G19" s="855"/>
      <c r="H19" s="855"/>
      <c r="I19" s="855"/>
      <c r="J19" s="855"/>
      <c r="K19" s="860"/>
    </row>
    <row r="20" spans="1:11" s="43" customFormat="1" ht="15.75" x14ac:dyDescent="0.25">
      <c r="A20" s="1134" t="s">
        <v>364</v>
      </c>
      <c r="B20" s="1132"/>
      <c r="C20" s="609"/>
      <c r="D20" s="855"/>
      <c r="E20" s="855"/>
      <c r="F20" s="855"/>
      <c r="G20" s="855"/>
      <c r="H20" s="855"/>
      <c r="I20" s="855"/>
      <c r="J20" s="855"/>
      <c r="K20" s="860"/>
    </row>
    <row r="21" spans="1:11" ht="16.5" thickBot="1" x14ac:dyDescent="0.3">
      <c r="A21" s="1135"/>
      <c r="B21" s="1133"/>
      <c r="C21" s="854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:A2"/>
    <mergeCell ref="B1:G2"/>
    <mergeCell ref="H1:K2"/>
    <mergeCell ref="A15:K15"/>
    <mergeCell ref="A16:B16"/>
    <mergeCell ref="C16:K16"/>
    <mergeCell ref="A18:A19"/>
    <mergeCell ref="B18:B19"/>
    <mergeCell ref="A20:A21"/>
    <mergeCell ref="B20:B21"/>
    <mergeCell ref="D21:K21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0" orientation="landscape" r:id="rId1"/>
  <headerFooter alignWithMargins="0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2">
    <tabColor rgb="FF92D050"/>
    <pageSetUpPr fitToPage="1"/>
  </sheetPr>
  <dimension ref="A1:AB21"/>
  <sheetViews>
    <sheetView view="pageBreakPreview" zoomScale="60" zoomScaleNormal="75" workbookViewId="0">
      <selection activeCell="N4" sqref="N4"/>
    </sheetView>
  </sheetViews>
  <sheetFormatPr defaultRowHeight="12.75" x14ac:dyDescent="0.2"/>
  <cols>
    <col min="1" max="1" width="24" style="411" customWidth="1"/>
    <col min="2" max="2" width="30.140625" style="411" customWidth="1"/>
    <col min="3" max="3" width="4.7109375" style="411" customWidth="1"/>
    <col min="4" max="4" width="29.42578125" style="411" customWidth="1"/>
    <col min="5" max="5" width="4.7109375" style="411" customWidth="1"/>
    <col min="6" max="6" width="22.28515625" style="411" customWidth="1"/>
    <col min="7" max="7" width="4.7109375" style="411" customWidth="1"/>
    <col min="8" max="8" width="22.7109375" style="411" customWidth="1"/>
    <col min="9" max="9" width="4.7109375" style="411" customWidth="1"/>
    <col min="10" max="10" width="23.4257812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534</v>
      </c>
      <c r="C1" s="1279"/>
      <c r="D1" s="1279"/>
      <c r="E1" s="1279"/>
      <c r="F1" s="1279"/>
      <c r="G1" s="1280"/>
      <c r="H1" s="1178" t="s">
        <v>991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96" t="s">
        <v>83</v>
      </c>
      <c r="B3" s="10" t="s">
        <v>84</v>
      </c>
      <c r="C3" s="17">
        <f>SUM(C4:C13)</f>
        <v>38</v>
      </c>
      <c r="D3" s="900" t="s">
        <v>85</v>
      </c>
      <c r="E3" s="17">
        <f>SUM(E4:E13)</f>
        <v>10</v>
      </c>
      <c r="F3" s="33" t="s">
        <v>86</v>
      </c>
      <c r="G3" s="17">
        <f>SUM(G4:G13)</f>
        <v>9</v>
      </c>
      <c r="H3" s="7" t="s">
        <v>87</v>
      </c>
      <c r="I3" s="17">
        <f>SUM(I4:I13)</f>
        <v>18</v>
      </c>
      <c r="J3" s="6" t="s">
        <v>88</v>
      </c>
      <c r="K3" s="17">
        <f>SUM(K4:K13)</f>
        <v>25</v>
      </c>
    </row>
    <row r="4" spans="1:11" ht="36.75" customHeight="1" x14ac:dyDescent="0.2">
      <c r="A4" s="20" t="s">
        <v>34</v>
      </c>
      <c r="B4" s="11"/>
      <c r="C4" s="12"/>
      <c r="D4" s="892"/>
      <c r="E4" s="12"/>
      <c r="F4" s="12"/>
      <c r="G4" s="12"/>
      <c r="H4" s="11"/>
      <c r="I4" s="12"/>
      <c r="J4" s="11" t="s">
        <v>184</v>
      </c>
      <c r="K4" s="13">
        <v>4</v>
      </c>
    </row>
    <row r="5" spans="1:11" ht="39.950000000000003" customHeight="1" x14ac:dyDescent="0.2">
      <c r="A5" s="58" t="s">
        <v>35</v>
      </c>
      <c r="B5" s="500" t="s">
        <v>209</v>
      </c>
      <c r="C5" s="498">
        <v>3</v>
      </c>
      <c r="D5" s="500" t="s">
        <v>210</v>
      </c>
      <c r="E5" s="498">
        <v>2</v>
      </c>
      <c r="F5" s="500" t="s">
        <v>51</v>
      </c>
      <c r="G5" s="498">
        <v>2</v>
      </c>
      <c r="H5" s="800" t="s">
        <v>523</v>
      </c>
      <c r="I5" s="498">
        <v>3</v>
      </c>
      <c r="J5" s="923" t="s">
        <v>843</v>
      </c>
      <c r="K5" s="499">
        <v>2</v>
      </c>
    </row>
    <row r="6" spans="1:11" ht="39.950000000000003" customHeight="1" x14ac:dyDescent="0.2">
      <c r="A6" s="21" t="s">
        <v>36</v>
      </c>
      <c r="B6" s="500" t="s">
        <v>185</v>
      </c>
      <c r="C6" s="498">
        <v>5</v>
      </c>
      <c r="D6" s="500"/>
      <c r="E6" s="498"/>
      <c r="F6" s="500"/>
      <c r="G6" s="498"/>
      <c r="H6" s="500"/>
      <c r="I6" s="498"/>
      <c r="J6" s="800" t="s">
        <v>874</v>
      </c>
      <c r="K6" s="798">
        <v>5</v>
      </c>
    </row>
    <row r="7" spans="1:11" ht="31.5" customHeight="1" x14ac:dyDescent="0.2">
      <c r="A7" s="21" t="s">
        <v>474</v>
      </c>
      <c r="B7" s="500"/>
      <c r="C7" s="498"/>
      <c r="D7" s="500"/>
      <c r="E7" s="498"/>
      <c r="F7" s="500"/>
      <c r="G7" s="498"/>
      <c r="H7" s="500"/>
      <c r="I7" s="498"/>
      <c r="J7" s="500" t="s">
        <v>475</v>
      </c>
      <c r="K7" s="499">
        <v>5</v>
      </c>
    </row>
    <row r="8" spans="1:11" ht="39.950000000000003" customHeight="1" x14ac:dyDescent="0.2">
      <c r="A8" s="77" t="s">
        <v>37</v>
      </c>
      <c r="B8" s="500" t="s">
        <v>187</v>
      </c>
      <c r="C8" s="498">
        <v>5</v>
      </c>
      <c r="D8" s="500"/>
      <c r="E8" s="498"/>
      <c r="F8" s="500" t="s">
        <v>132</v>
      </c>
      <c r="G8" s="498">
        <v>2</v>
      </c>
      <c r="H8" s="498" t="s">
        <v>55</v>
      </c>
      <c r="I8" s="498">
        <v>3</v>
      </c>
      <c r="J8" s="498"/>
      <c r="K8" s="499"/>
    </row>
    <row r="9" spans="1:11" ht="52.5" customHeight="1" x14ac:dyDescent="0.2">
      <c r="A9" s="21" t="s">
        <v>38</v>
      </c>
      <c r="B9" s="500" t="s">
        <v>875</v>
      </c>
      <c r="C9" s="498">
        <v>4</v>
      </c>
      <c r="D9" s="500"/>
      <c r="E9" s="498"/>
      <c r="F9" s="498"/>
      <c r="G9" s="498"/>
      <c r="H9" s="500" t="s">
        <v>0</v>
      </c>
      <c r="I9" s="498">
        <v>5</v>
      </c>
      <c r="J9" s="500"/>
      <c r="K9" s="499"/>
    </row>
    <row r="10" spans="1:11" ht="39.950000000000003" customHeight="1" x14ac:dyDescent="0.2">
      <c r="A10" s="21" t="s">
        <v>40</v>
      </c>
      <c r="B10" s="500" t="s">
        <v>876</v>
      </c>
      <c r="C10" s="498">
        <v>8</v>
      </c>
      <c r="D10" s="500" t="s">
        <v>2</v>
      </c>
      <c r="E10" s="498">
        <v>4</v>
      </c>
      <c r="F10" s="500"/>
      <c r="G10" s="498"/>
      <c r="H10" s="500" t="s">
        <v>3</v>
      </c>
      <c r="I10" s="498">
        <v>2</v>
      </c>
      <c r="J10" s="500" t="s">
        <v>877</v>
      </c>
      <c r="K10" s="499">
        <v>5</v>
      </c>
    </row>
    <row r="11" spans="1:11" ht="39.950000000000003" customHeight="1" x14ac:dyDescent="0.2">
      <c r="A11" s="21" t="s">
        <v>41</v>
      </c>
      <c r="B11" s="500" t="s">
        <v>258</v>
      </c>
      <c r="C11" s="498">
        <v>3</v>
      </c>
      <c r="D11" s="500"/>
      <c r="E11" s="498"/>
      <c r="F11" s="500" t="s">
        <v>243</v>
      </c>
      <c r="G11" s="498">
        <v>1</v>
      </c>
      <c r="H11" s="800"/>
      <c r="I11" s="797"/>
      <c r="J11" s="500"/>
      <c r="K11" s="499"/>
    </row>
    <row r="12" spans="1:11" ht="52.5" customHeight="1" x14ac:dyDescent="0.2">
      <c r="A12" s="77" t="s">
        <v>42</v>
      </c>
      <c r="B12" s="500" t="s">
        <v>878</v>
      </c>
      <c r="C12" s="498">
        <v>4</v>
      </c>
      <c r="D12" s="500" t="s">
        <v>473</v>
      </c>
      <c r="E12" s="498">
        <v>4</v>
      </c>
      <c r="F12" s="500" t="s">
        <v>849</v>
      </c>
      <c r="G12" s="498">
        <v>2</v>
      </c>
      <c r="H12" s="500" t="s">
        <v>6</v>
      </c>
      <c r="I12" s="498">
        <v>3</v>
      </c>
      <c r="J12" s="501" t="s">
        <v>368</v>
      </c>
      <c r="K12" s="499">
        <v>4</v>
      </c>
    </row>
    <row r="13" spans="1:11" ht="31.5" customHeight="1" x14ac:dyDescent="0.2">
      <c r="A13" s="526" t="s">
        <v>530</v>
      </c>
      <c r="B13" s="520" t="s">
        <v>531</v>
      </c>
      <c r="C13" s="519">
        <v>6</v>
      </c>
      <c r="D13" s="520"/>
      <c r="E13" s="519"/>
      <c r="F13" s="520" t="s">
        <v>243</v>
      </c>
      <c r="G13" s="519">
        <v>2</v>
      </c>
      <c r="H13" s="520" t="s">
        <v>879</v>
      </c>
      <c r="I13" s="519">
        <v>2</v>
      </c>
      <c r="J13" s="520"/>
      <c r="K13" s="519"/>
    </row>
    <row r="14" spans="1:11" ht="30" customHeight="1" thickBot="1" x14ac:dyDescent="0.25">
      <c r="A14" s="34" t="s">
        <v>356</v>
      </c>
      <c r="B14" s="35" t="s">
        <v>84</v>
      </c>
      <c r="C14" s="36"/>
      <c r="D14" s="35" t="s">
        <v>85</v>
      </c>
      <c r="E14" s="36"/>
      <c r="F14" s="35" t="s">
        <v>86</v>
      </c>
      <c r="G14" s="36"/>
      <c r="H14" s="35" t="s">
        <v>87</v>
      </c>
      <c r="I14" s="36"/>
      <c r="J14" s="35" t="s">
        <v>88</v>
      </c>
      <c r="K14" s="37"/>
    </row>
    <row r="15" spans="1:11" ht="16.5" thickBot="1" x14ac:dyDescent="0.3">
      <c r="A15" s="1133" t="s">
        <v>103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7"/>
    </row>
    <row r="16" spans="1:11" ht="26.25" thickBot="1" x14ac:dyDescent="0.4">
      <c r="A16" s="1126" t="s">
        <v>362</v>
      </c>
      <c r="B16" s="1153"/>
      <c r="C16" s="1154" t="s">
        <v>353</v>
      </c>
      <c r="D16" s="1155"/>
      <c r="E16" s="1155"/>
      <c r="F16" s="1155"/>
      <c r="G16" s="1155"/>
      <c r="H16" s="1155"/>
      <c r="I16" s="1155"/>
      <c r="J16" s="1155"/>
      <c r="K16" s="1156"/>
    </row>
    <row r="17" spans="1:11" ht="31.5" customHeight="1" thickBot="1" x14ac:dyDescent="0.3">
      <c r="A17" s="134" t="s">
        <v>363</v>
      </c>
      <c r="B17" s="503"/>
      <c r="C17" s="132"/>
      <c r="D17" s="330"/>
      <c r="E17" s="330"/>
      <c r="F17" s="330"/>
      <c r="G17" s="330"/>
      <c r="H17" s="330"/>
      <c r="I17" s="330"/>
      <c r="J17" s="330"/>
      <c r="K17" s="331"/>
    </row>
    <row r="18" spans="1:11" ht="15.75" x14ac:dyDescent="0.25">
      <c r="A18" s="1130">
        <v>-0.1</v>
      </c>
      <c r="B18" s="1132"/>
      <c r="C18" s="504"/>
      <c r="D18" s="497"/>
      <c r="E18" s="497"/>
      <c r="F18" s="497"/>
      <c r="G18" s="497"/>
      <c r="H18" s="497"/>
      <c r="I18" s="497"/>
      <c r="J18" s="497"/>
      <c r="K18" s="502"/>
    </row>
    <row r="19" spans="1:11" ht="16.5" thickBot="1" x14ac:dyDescent="0.3">
      <c r="A19" s="1131"/>
      <c r="B19" s="1133"/>
      <c r="C19" s="504"/>
      <c r="D19" s="497"/>
      <c r="E19" s="497"/>
      <c r="F19" s="497"/>
      <c r="G19" s="497"/>
      <c r="H19" s="497"/>
      <c r="I19" s="497"/>
      <c r="J19" s="497"/>
      <c r="K19" s="502"/>
    </row>
    <row r="20" spans="1:11" ht="15.75" x14ac:dyDescent="0.25">
      <c r="A20" s="1134" t="s">
        <v>364</v>
      </c>
      <c r="B20" s="1132"/>
      <c r="C20" s="504"/>
      <c r="D20" s="497"/>
      <c r="E20" s="497"/>
      <c r="F20" s="497"/>
      <c r="G20" s="497"/>
      <c r="H20" s="497"/>
      <c r="I20" s="497"/>
      <c r="J20" s="497"/>
      <c r="K20" s="502"/>
    </row>
    <row r="21" spans="1:11" ht="16.5" thickBot="1" x14ac:dyDescent="0.3">
      <c r="A21" s="1135"/>
      <c r="B21" s="1133"/>
      <c r="C21" s="495"/>
      <c r="D21" s="1136" t="s">
        <v>354</v>
      </c>
      <c r="E21" s="1136"/>
      <c r="F21" s="1136"/>
      <c r="G21" s="1136"/>
      <c r="H21" s="1136"/>
      <c r="I21" s="1136"/>
      <c r="J21" s="1136"/>
      <c r="K21" s="1137"/>
    </row>
  </sheetData>
  <mergeCells count="11">
    <mergeCell ref="A1:A2"/>
    <mergeCell ref="B1:G2"/>
    <mergeCell ref="H1:K2"/>
    <mergeCell ref="A15:K15"/>
    <mergeCell ref="A16:B16"/>
    <mergeCell ref="C16:K16"/>
    <mergeCell ref="A18:A19"/>
    <mergeCell ref="B18:B19"/>
    <mergeCell ref="A20:A21"/>
    <mergeCell ref="B20:B21"/>
    <mergeCell ref="D21:K21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0" orientation="landscape" r:id="rId1"/>
  <headerFooter alignWithMargins="0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3">
    <tabColor rgb="FF92D050"/>
    <pageSetUpPr fitToPage="1"/>
  </sheetPr>
  <dimension ref="A1:AH16"/>
  <sheetViews>
    <sheetView zoomScale="90" zoomScaleNormal="90" zoomScaleSheetLayoutView="100" workbookViewId="0">
      <selection activeCell="P8" sqref="P8"/>
    </sheetView>
  </sheetViews>
  <sheetFormatPr defaultRowHeight="12.75" x14ac:dyDescent="0.2"/>
  <cols>
    <col min="1" max="1" width="22.140625" style="411" customWidth="1"/>
    <col min="2" max="2" width="35.85546875" style="411" customWidth="1"/>
    <col min="3" max="3" width="4.7109375" style="411" customWidth="1"/>
    <col min="4" max="4" width="22.5703125" style="411" customWidth="1"/>
    <col min="5" max="5" width="4.7109375" style="411" customWidth="1"/>
    <col min="6" max="6" width="22" style="411" customWidth="1"/>
    <col min="7" max="7" width="4.7109375" style="411" customWidth="1"/>
    <col min="8" max="8" width="25" style="411" customWidth="1"/>
    <col min="9" max="9" width="4.7109375" style="411" customWidth="1"/>
    <col min="10" max="10" width="23.42578125" style="411" customWidth="1"/>
    <col min="11" max="11" width="4.7109375" style="411" customWidth="1"/>
    <col min="12" max="16384" width="9.140625" style="411"/>
  </cols>
  <sheetData>
    <row r="1" spans="1:34" ht="30.75" customHeight="1" x14ac:dyDescent="0.2">
      <c r="A1" s="1172"/>
      <c r="B1" s="1284" t="s">
        <v>560</v>
      </c>
      <c r="C1" s="1284"/>
      <c r="D1" s="1284"/>
      <c r="E1" s="1284"/>
      <c r="F1" s="1284"/>
      <c r="G1" s="1285"/>
      <c r="H1" s="1178" t="s">
        <v>753</v>
      </c>
      <c r="I1" s="1179"/>
      <c r="J1" s="1179"/>
      <c r="K1" s="1180"/>
    </row>
    <row r="2" spans="1:34" ht="35.25" customHeight="1" thickBot="1" x14ac:dyDescent="0.25">
      <c r="A2" s="1173"/>
      <c r="B2" s="1286"/>
      <c r="C2" s="1286"/>
      <c r="D2" s="1286"/>
      <c r="E2" s="1286"/>
      <c r="F2" s="1286"/>
      <c r="G2" s="1287"/>
      <c r="H2" s="1181"/>
      <c r="I2" s="1182"/>
      <c r="J2" s="1182"/>
      <c r="K2" s="1183"/>
    </row>
    <row r="3" spans="1:34" ht="21" customHeight="1" thickBot="1" x14ac:dyDescent="0.25">
      <c r="A3" s="510" t="s">
        <v>83</v>
      </c>
      <c r="B3" s="114" t="s">
        <v>84</v>
      </c>
      <c r="C3" s="115">
        <f>SUM(C4:C8)</f>
        <v>38</v>
      </c>
      <c r="D3" s="116" t="s">
        <v>85</v>
      </c>
      <c r="E3" s="115">
        <f>SUM(E4:E8)</f>
        <v>15</v>
      </c>
      <c r="F3" s="117" t="s">
        <v>86</v>
      </c>
      <c r="G3" s="115">
        <f>SUM(G4:G8)</f>
        <v>21</v>
      </c>
      <c r="H3" s="118" t="s">
        <v>87</v>
      </c>
      <c r="I3" s="115">
        <f>SUM(I4:I8)</f>
        <v>17</v>
      </c>
      <c r="J3" s="119" t="s">
        <v>88</v>
      </c>
      <c r="K3" s="115">
        <f>SUM(K4:K8)</f>
        <v>9</v>
      </c>
    </row>
    <row r="4" spans="1:34" ht="39.950000000000003" customHeight="1" x14ac:dyDescent="0.2">
      <c r="A4" s="20" t="s">
        <v>89</v>
      </c>
      <c r="B4" s="11" t="s">
        <v>197</v>
      </c>
      <c r="C4" s="12">
        <v>8</v>
      </c>
      <c r="D4" s="11" t="s">
        <v>107</v>
      </c>
      <c r="E4" s="12">
        <v>6</v>
      </c>
      <c r="F4" s="11" t="s">
        <v>153</v>
      </c>
      <c r="G4" s="12">
        <v>6</v>
      </c>
      <c r="H4" s="11" t="s">
        <v>65</v>
      </c>
      <c r="I4" s="12">
        <v>4</v>
      </c>
      <c r="J4" s="11" t="s">
        <v>843</v>
      </c>
      <c r="K4" s="627">
        <v>4</v>
      </c>
    </row>
    <row r="5" spans="1:34" ht="39.950000000000003" customHeight="1" x14ac:dyDescent="0.2">
      <c r="A5" s="58" t="s">
        <v>106</v>
      </c>
      <c r="B5" s="513" t="s">
        <v>111</v>
      </c>
      <c r="C5" s="511">
        <v>8</v>
      </c>
      <c r="D5" s="511"/>
      <c r="E5" s="511"/>
      <c r="F5" s="513" t="s">
        <v>826</v>
      </c>
      <c r="G5" s="511">
        <v>6</v>
      </c>
      <c r="H5" s="511" t="s">
        <v>90</v>
      </c>
      <c r="I5" s="511">
        <v>4</v>
      </c>
      <c r="J5" s="924" t="s">
        <v>217</v>
      </c>
      <c r="K5" s="514">
        <v>5</v>
      </c>
    </row>
    <row r="6" spans="1:34" ht="39.950000000000003" customHeight="1" x14ac:dyDescent="0.2">
      <c r="A6" s="512" t="s">
        <v>244</v>
      </c>
      <c r="B6" s="513" t="s">
        <v>470</v>
      </c>
      <c r="C6" s="511">
        <v>8</v>
      </c>
      <c r="D6" s="513"/>
      <c r="E6" s="511"/>
      <c r="F6" s="513" t="s">
        <v>128</v>
      </c>
      <c r="G6" s="511">
        <v>5</v>
      </c>
      <c r="H6" s="511"/>
      <c r="I6" s="511"/>
      <c r="J6" s="923"/>
      <c r="K6" s="514"/>
    </row>
    <row r="7" spans="1:34" ht="39.950000000000003" customHeight="1" x14ac:dyDescent="0.2">
      <c r="A7" s="799" t="s">
        <v>96</v>
      </c>
      <c r="B7" s="800" t="s">
        <v>33</v>
      </c>
      <c r="C7" s="797">
        <v>8</v>
      </c>
      <c r="D7" s="800" t="s">
        <v>133</v>
      </c>
      <c r="E7" s="797">
        <v>5</v>
      </c>
      <c r="F7" s="800"/>
      <c r="G7" s="797"/>
      <c r="H7" s="797" t="s">
        <v>134</v>
      </c>
      <c r="I7" s="797">
        <v>5</v>
      </c>
      <c r="J7" s="800"/>
      <c r="K7" s="798"/>
    </row>
    <row r="8" spans="1:34" ht="38.25" x14ac:dyDescent="0.2">
      <c r="A8" s="58" t="s">
        <v>115</v>
      </c>
      <c r="B8" s="513" t="s">
        <v>99</v>
      </c>
      <c r="C8" s="511">
        <v>6</v>
      </c>
      <c r="D8" s="513" t="s">
        <v>221</v>
      </c>
      <c r="E8" s="511">
        <v>4</v>
      </c>
      <c r="F8" s="513" t="s">
        <v>826</v>
      </c>
      <c r="G8" s="511">
        <v>4</v>
      </c>
      <c r="H8" s="513" t="s">
        <v>222</v>
      </c>
      <c r="I8" s="511">
        <v>4</v>
      </c>
      <c r="J8" s="513"/>
      <c r="K8" s="514"/>
    </row>
    <row r="9" spans="1:34" ht="30" customHeight="1" thickBot="1" x14ac:dyDescent="0.25">
      <c r="A9" s="1"/>
      <c r="B9" s="4" t="s">
        <v>84</v>
      </c>
      <c r="C9" s="2"/>
      <c r="D9" s="4" t="s">
        <v>85</v>
      </c>
      <c r="E9" s="2"/>
      <c r="F9" s="4" t="s">
        <v>86</v>
      </c>
      <c r="G9" s="2"/>
      <c r="H9" s="4" t="s">
        <v>87</v>
      </c>
      <c r="I9" s="2"/>
      <c r="J9" s="4" t="s">
        <v>88</v>
      </c>
      <c r="K9" s="3"/>
    </row>
    <row r="10" spans="1:34" ht="19.5" thickBot="1" x14ac:dyDescent="0.3">
      <c r="A10" s="1133" t="s">
        <v>103</v>
      </c>
      <c r="B10" s="1136"/>
      <c r="C10" s="1136"/>
      <c r="D10" s="1136"/>
      <c r="E10" s="1136"/>
      <c r="F10" s="1136"/>
      <c r="G10" s="1136"/>
      <c r="H10" s="1136"/>
      <c r="I10" s="1136"/>
      <c r="J10" s="1136"/>
      <c r="K10" s="1137"/>
      <c r="Q10" s="41"/>
      <c r="V10" s="42"/>
      <c r="AC10" s="41"/>
      <c r="AH10" s="42"/>
    </row>
    <row r="11" spans="1:34" ht="23.25" customHeight="1" thickBot="1" x14ac:dyDescent="0.25">
      <c r="A11" s="1335" t="s">
        <v>362</v>
      </c>
      <c r="B11" s="1336"/>
      <c r="C11" s="1340" t="s">
        <v>353</v>
      </c>
      <c r="D11" s="1416"/>
      <c r="E11" s="1416"/>
      <c r="F11" s="1416"/>
      <c r="G11" s="1416"/>
      <c r="H11" s="1416"/>
      <c r="I11" s="1416"/>
      <c r="J11" s="1416"/>
      <c r="K11" s="1417"/>
    </row>
    <row r="12" spans="1:34" ht="23.25" customHeight="1" thickBot="1" x14ac:dyDescent="0.25">
      <c r="A12" s="112" t="s">
        <v>363</v>
      </c>
      <c r="B12" s="516"/>
      <c r="C12" s="336"/>
      <c r="D12" s="337"/>
      <c r="E12" s="337"/>
      <c r="F12" s="337"/>
      <c r="G12" s="337"/>
      <c r="H12" s="337"/>
      <c r="I12" s="337"/>
      <c r="J12" s="337"/>
      <c r="K12" s="338"/>
    </row>
    <row r="13" spans="1:34" x14ac:dyDescent="0.2">
      <c r="A13" s="1338">
        <v>-0.1</v>
      </c>
      <c r="B13" s="1340"/>
      <c r="C13" s="334"/>
      <c r="D13" s="515"/>
      <c r="E13" s="515"/>
      <c r="F13" s="515"/>
      <c r="G13" s="515"/>
      <c r="H13" s="515"/>
      <c r="I13" s="515"/>
      <c r="J13" s="515"/>
      <c r="K13" s="335"/>
    </row>
    <row r="14" spans="1:34" ht="13.5" thickBot="1" x14ac:dyDescent="0.25">
      <c r="A14" s="1403"/>
      <c r="B14" s="1381"/>
      <c r="C14" s="334"/>
      <c r="D14" s="515"/>
      <c r="E14" s="515"/>
      <c r="F14" s="515"/>
      <c r="G14" s="515"/>
      <c r="H14" s="515"/>
      <c r="I14" s="515"/>
      <c r="J14" s="515"/>
      <c r="K14" s="335"/>
    </row>
    <row r="15" spans="1:34" x14ac:dyDescent="0.2">
      <c r="A15" s="1404" t="s">
        <v>364</v>
      </c>
      <c r="B15" s="1340"/>
      <c r="C15" s="334"/>
      <c r="D15" s="515"/>
      <c r="E15" s="515"/>
      <c r="F15" s="515"/>
      <c r="G15" s="515"/>
      <c r="H15" s="515"/>
      <c r="I15" s="515"/>
      <c r="J15" s="515"/>
      <c r="K15" s="335"/>
    </row>
    <row r="16" spans="1:34" ht="13.5" thickBot="1" x14ac:dyDescent="0.25">
      <c r="A16" s="1405"/>
      <c r="B16" s="1381"/>
      <c r="C16" s="509"/>
      <c r="D16" s="1382" t="s">
        <v>354</v>
      </c>
      <c r="E16" s="1382"/>
      <c r="F16" s="1382"/>
      <c r="G16" s="1382"/>
      <c r="H16" s="1382"/>
      <c r="I16" s="1382"/>
      <c r="J16" s="1382"/>
      <c r="K16" s="1406"/>
    </row>
  </sheetData>
  <mergeCells count="11">
    <mergeCell ref="A13:A14"/>
    <mergeCell ref="B13:B14"/>
    <mergeCell ref="A15:A16"/>
    <mergeCell ref="B15:B16"/>
    <mergeCell ref="D16:K16"/>
    <mergeCell ref="A1:A2"/>
    <mergeCell ref="B1:G2"/>
    <mergeCell ref="A10:K10"/>
    <mergeCell ref="A11:B11"/>
    <mergeCell ref="C11:K11"/>
    <mergeCell ref="H1:K2"/>
  </mergeCells>
  <printOptions horizontalCentered="1" verticalCentered="1"/>
  <pageMargins left="0.35433070866141736" right="0.51181102362204722" top="0.23622047244094491" bottom="0.15748031496062992" header="0.19685039370078741" footer="0.15748031496062992"/>
  <pageSetup paperSize="9" scale="81" orientation="landscape" r:id="rId1"/>
  <headerFooter alignWithMargins="0"/>
  <colBreaks count="1" manualBreakCount="1">
    <brk id="11" max="26" man="1"/>
  </colBreaks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zoomScale="90" zoomScaleNormal="90" zoomScaleSheetLayoutView="75" workbookViewId="0">
      <selection activeCell="O4" sqref="O4"/>
    </sheetView>
  </sheetViews>
  <sheetFormatPr defaultColWidth="9.140625" defaultRowHeight="12.75" x14ac:dyDescent="0.2"/>
  <cols>
    <col min="1" max="1" width="20.7109375" style="938" customWidth="1"/>
    <col min="2" max="2" width="31.85546875" style="938" customWidth="1"/>
    <col min="3" max="3" width="4.7109375" style="938" customWidth="1"/>
    <col min="4" max="4" width="26.7109375" style="938" customWidth="1"/>
    <col min="5" max="5" width="4.7109375" style="938" customWidth="1"/>
    <col min="6" max="6" width="24" style="938" customWidth="1"/>
    <col min="7" max="7" width="4.7109375" style="938" customWidth="1"/>
    <col min="8" max="8" width="27.28515625" style="938" customWidth="1"/>
    <col min="9" max="9" width="4.7109375" style="938" customWidth="1"/>
    <col min="10" max="10" width="20.7109375" style="938" customWidth="1"/>
    <col min="11" max="11" width="4.7109375" style="938" customWidth="1"/>
    <col min="12" max="16384" width="9.140625" style="938"/>
  </cols>
  <sheetData>
    <row r="1" spans="1:11" ht="12.75" customHeight="1" x14ac:dyDescent="0.2">
      <c r="A1" s="1441"/>
      <c r="B1" s="1443" t="s">
        <v>1057</v>
      </c>
      <c r="C1" s="1444"/>
      <c r="D1" s="1444"/>
      <c r="E1" s="1444"/>
      <c r="F1" s="1444"/>
      <c r="G1" s="1445"/>
      <c r="H1" s="1300" t="s">
        <v>755</v>
      </c>
      <c r="I1" s="1301"/>
      <c r="J1" s="1301"/>
      <c r="K1" s="1302"/>
    </row>
    <row r="2" spans="1:11" ht="48.75" customHeight="1" thickBot="1" x14ac:dyDescent="0.25">
      <c r="A2" s="1442"/>
      <c r="B2" s="1446"/>
      <c r="C2" s="1447"/>
      <c r="D2" s="1447"/>
      <c r="E2" s="1447"/>
      <c r="F2" s="1447"/>
      <c r="G2" s="1448"/>
      <c r="H2" s="1303"/>
      <c r="I2" s="1304"/>
      <c r="J2" s="1304"/>
      <c r="K2" s="1305"/>
    </row>
    <row r="3" spans="1:11" ht="32.25" thickBot="1" x14ac:dyDescent="0.25">
      <c r="A3" s="778" t="s">
        <v>83</v>
      </c>
      <c r="B3" s="779" t="s">
        <v>84</v>
      </c>
      <c r="C3" s="780">
        <f>SUM(C4:C9)</f>
        <v>44</v>
      </c>
      <c r="D3" s="781" t="s">
        <v>85</v>
      </c>
      <c r="E3" s="780">
        <f>SUM(E4:E9)</f>
        <v>26</v>
      </c>
      <c r="F3" s="782" t="s">
        <v>86</v>
      </c>
      <c r="G3" s="780">
        <f>SUM(G4:G9)</f>
        <v>14</v>
      </c>
      <c r="H3" s="783" t="s">
        <v>87</v>
      </c>
      <c r="I3" s="780">
        <f>SUM(I4:I9)</f>
        <v>12</v>
      </c>
      <c r="J3" s="953" t="s">
        <v>88</v>
      </c>
      <c r="K3" s="780">
        <f>SUM(K4:K9)</f>
        <v>4</v>
      </c>
    </row>
    <row r="4" spans="1:11" ht="54.75" customHeight="1" x14ac:dyDescent="0.2">
      <c r="A4" s="731" t="s">
        <v>89</v>
      </c>
      <c r="B4" s="732" t="s">
        <v>197</v>
      </c>
      <c r="C4" s="733">
        <v>15</v>
      </c>
      <c r="D4" s="732" t="s">
        <v>235</v>
      </c>
      <c r="E4" s="733">
        <v>7</v>
      </c>
      <c r="F4" s="733" t="s">
        <v>113</v>
      </c>
      <c r="G4" s="733">
        <v>4</v>
      </c>
      <c r="H4" s="732" t="s">
        <v>273</v>
      </c>
      <c r="I4" s="733">
        <v>3</v>
      </c>
      <c r="J4" s="850" t="s">
        <v>880</v>
      </c>
      <c r="K4" s="756">
        <v>4</v>
      </c>
    </row>
    <row r="5" spans="1:11" ht="42.75" customHeight="1" x14ac:dyDescent="0.2">
      <c r="A5" s="773" t="s">
        <v>106</v>
      </c>
      <c r="B5" s="774" t="s">
        <v>111</v>
      </c>
      <c r="C5" s="775">
        <v>3</v>
      </c>
      <c r="D5" s="775"/>
      <c r="E5" s="775"/>
      <c r="F5" s="774" t="s">
        <v>198</v>
      </c>
      <c r="G5" s="775">
        <v>2</v>
      </c>
      <c r="H5" s="775" t="s">
        <v>90</v>
      </c>
      <c r="I5" s="775">
        <v>2</v>
      </c>
      <c r="J5" s="775"/>
      <c r="K5" s="734"/>
    </row>
    <row r="6" spans="1:11" ht="44.25" customHeight="1" x14ac:dyDescent="0.2">
      <c r="A6" s="777" t="s">
        <v>244</v>
      </c>
      <c r="B6" s="774" t="s">
        <v>546</v>
      </c>
      <c r="C6" s="775">
        <v>3</v>
      </c>
      <c r="D6" s="774"/>
      <c r="E6" s="775"/>
      <c r="F6" s="774" t="s">
        <v>253</v>
      </c>
      <c r="G6" s="775">
        <v>2</v>
      </c>
      <c r="H6" s="775"/>
      <c r="I6" s="775"/>
      <c r="J6" s="775"/>
      <c r="K6" s="734"/>
    </row>
    <row r="7" spans="1:11" ht="29.25" customHeight="1" x14ac:dyDescent="0.2">
      <c r="A7" s="777" t="s">
        <v>254</v>
      </c>
      <c r="B7" s="774" t="s">
        <v>452</v>
      </c>
      <c r="C7" s="775">
        <v>11</v>
      </c>
      <c r="D7" s="774" t="s">
        <v>255</v>
      </c>
      <c r="E7" s="775">
        <v>8</v>
      </c>
      <c r="F7" s="775"/>
      <c r="G7" s="775"/>
      <c r="H7" s="775"/>
      <c r="I7" s="775"/>
      <c r="J7" s="775"/>
      <c r="K7" s="734"/>
    </row>
    <row r="8" spans="1:11" ht="42" customHeight="1" x14ac:dyDescent="0.2">
      <c r="A8" s="777" t="s">
        <v>129</v>
      </c>
      <c r="B8" s="774" t="s">
        <v>241</v>
      </c>
      <c r="C8" s="775">
        <v>8</v>
      </c>
      <c r="D8" s="774" t="s">
        <v>239</v>
      </c>
      <c r="E8" s="774">
        <v>8</v>
      </c>
      <c r="F8" s="775" t="s">
        <v>127</v>
      </c>
      <c r="G8" s="775">
        <v>3</v>
      </c>
      <c r="H8" s="774" t="s">
        <v>242</v>
      </c>
      <c r="I8" s="775">
        <v>7</v>
      </c>
      <c r="J8" s="774"/>
      <c r="K8" s="734"/>
    </row>
    <row r="9" spans="1:11" ht="42" customHeight="1" x14ac:dyDescent="0.2">
      <c r="A9" s="773" t="s">
        <v>115</v>
      </c>
      <c r="B9" s="774" t="s">
        <v>99</v>
      </c>
      <c r="C9" s="775">
        <v>4</v>
      </c>
      <c r="D9" s="774" t="s">
        <v>221</v>
      </c>
      <c r="E9" s="775">
        <v>3</v>
      </c>
      <c r="F9" s="774" t="s">
        <v>202</v>
      </c>
      <c r="G9" s="775">
        <v>3</v>
      </c>
      <c r="H9" s="774"/>
      <c r="I9" s="775"/>
      <c r="J9" s="774"/>
      <c r="K9" s="734" t="s">
        <v>275</v>
      </c>
    </row>
    <row r="10" spans="1:11" ht="30" customHeight="1" thickBot="1" x14ac:dyDescent="0.25">
      <c r="A10" s="760"/>
      <c r="B10" s="761" t="s">
        <v>84</v>
      </c>
      <c r="C10" s="762"/>
      <c r="D10" s="761" t="s">
        <v>85</v>
      </c>
      <c r="E10" s="762"/>
      <c r="F10" s="761" t="s">
        <v>86</v>
      </c>
      <c r="G10" s="762"/>
      <c r="H10" s="761" t="s">
        <v>87</v>
      </c>
      <c r="I10" s="762"/>
      <c r="J10" s="761" t="s">
        <v>88</v>
      </c>
      <c r="K10" s="763"/>
    </row>
    <row r="11" spans="1:11" ht="18.75" customHeight="1" thickBot="1" x14ac:dyDescent="0.3">
      <c r="A11" s="1449" t="s">
        <v>103</v>
      </c>
      <c r="B11" s="1450"/>
      <c r="C11" s="1450"/>
      <c r="D11" s="1450"/>
      <c r="E11" s="1450"/>
      <c r="F11" s="1450"/>
      <c r="G11" s="1450"/>
      <c r="H11" s="1450"/>
      <c r="I11" s="1450"/>
      <c r="J11" s="1450"/>
      <c r="K11" s="1451"/>
    </row>
    <row r="12" spans="1:11" ht="26.25" thickBot="1" x14ac:dyDescent="0.4">
      <c r="A12" s="1452" t="s">
        <v>362</v>
      </c>
      <c r="B12" s="1453"/>
      <c r="C12" s="1454" t="s">
        <v>353</v>
      </c>
      <c r="D12" s="1455"/>
      <c r="E12" s="1455"/>
      <c r="F12" s="1455"/>
      <c r="G12" s="1455"/>
      <c r="H12" s="1455"/>
      <c r="I12" s="1455"/>
      <c r="J12" s="1455"/>
      <c r="K12" s="1456"/>
    </row>
    <row r="13" spans="1:11" ht="30" thickBot="1" x14ac:dyDescent="0.3">
      <c r="A13" s="954" t="s">
        <v>363</v>
      </c>
      <c r="B13" s="955"/>
      <c r="C13" s="956"/>
      <c r="D13" s="957"/>
      <c r="E13" s="957"/>
      <c r="F13" s="957"/>
      <c r="G13" s="957"/>
      <c r="H13" s="957"/>
      <c r="I13" s="957"/>
      <c r="J13" s="957"/>
      <c r="K13" s="958"/>
    </row>
    <row r="14" spans="1:11" ht="15.75" x14ac:dyDescent="0.25">
      <c r="A14" s="1457">
        <v>-0.1</v>
      </c>
      <c r="B14" s="1459"/>
      <c r="C14" s="959"/>
      <c r="D14" s="960"/>
      <c r="E14" s="960"/>
      <c r="F14" s="960"/>
      <c r="G14" s="960"/>
      <c r="H14" s="960"/>
      <c r="I14" s="960"/>
      <c r="J14" s="960"/>
      <c r="K14" s="961"/>
    </row>
    <row r="15" spans="1:11" ht="16.5" thickBot="1" x14ac:dyDescent="0.3">
      <c r="A15" s="1458"/>
      <c r="B15" s="1150"/>
      <c r="C15" s="959"/>
      <c r="D15" s="960"/>
      <c r="E15" s="960"/>
      <c r="F15" s="960"/>
      <c r="G15" s="960"/>
      <c r="H15" s="960"/>
      <c r="I15" s="960"/>
      <c r="J15" s="960"/>
      <c r="K15" s="961"/>
    </row>
    <row r="16" spans="1:11" ht="15.75" x14ac:dyDescent="0.25">
      <c r="A16" s="1460" t="s">
        <v>364</v>
      </c>
      <c r="B16" s="1459"/>
      <c r="C16" s="959"/>
      <c r="D16" s="960"/>
      <c r="E16" s="960"/>
      <c r="F16" s="960"/>
      <c r="G16" s="960"/>
      <c r="H16" s="960"/>
      <c r="I16" s="960"/>
      <c r="J16" s="960"/>
      <c r="K16" s="961"/>
    </row>
    <row r="17" spans="1:11" ht="16.5" thickBot="1" x14ac:dyDescent="0.3">
      <c r="A17" s="1461"/>
      <c r="B17" s="1150"/>
      <c r="C17" s="962"/>
      <c r="D17" s="1151" t="s">
        <v>354</v>
      </c>
      <c r="E17" s="1151"/>
      <c r="F17" s="1151"/>
      <c r="G17" s="1151"/>
      <c r="H17" s="1151"/>
      <c r="I17" s="1151"/>
      <c r="J17" s="1151"/>
      <c r="K17" s="1152"/>
    </row>
  </sheetData>
  <mergeCells count="11">
    <mergeCell ref="A14:A15"/>
    <mergeCell ref="B14:B15"/>
    <mergeCell ref="A16:A17"/>
    <mergeCell ref="B16:B17"/>
    <mergeCell ref="D17:K17"/>
    <mergeCell ref="A1:A2"/>
    <mergeCell ref="B1:G2"/>
    <mergeCell ref="H1:K2"/>
    <mergeCell ref="A11:K11"/>
    <mergeCell ref="A12:B12"/>
    <mergeCell ref="C12:K12"/>
  </mergeCells>
  <printOptions horizontalCentered="1" verticalCentered="1"/>
  <pageMargins left="0.35433070866141736" right="0.31496062992125984" top="0.19685039370078741" bottom="0.98425196850393704" header="0.11811023622047245" footer="0.51181102362204722"/>
  <pageSetup paperSize="9" scale="82" orientation="landscape" horizontalDpi="300" verticalDpi="300" r:id="rId1"/>
  <headerFooter alignWithMargins="0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9"/>
  <sheetViews>
    <sheetView topLeftCell="A3" zoomScale="80" zoomScaleNormal="80" zoomScaleSheetLayoutView="100" workbookViewId="0">
      <selection activeCell="M7" sqref="M7"/>
    </sheetView>
  </sheetViews>
  <sheetFormatPr defaultRowHeight="12.75" x14ac:dyDescent="0.2"/>
  <cols>
    <col min="1" max="1" width="20.7109375" style="411" customWidth="1"/>
    <col min="2" max="2" width="30.42578125" style="411" customWidth="1"/>
    <col min="3" max="3" width="4.7109375" style="411" customWidth="1"/>
    <col min="4" max="4" width="31.42578125" style="411" customWidth="1"/>
    <col min="5" max="5" width="4.7109375" style="411" customWidth="1"/>
    <col min="6" max="6" width="18.5703125" style="411" bestFit="1" customWidth="1"/>
    <col min="7" max="7" width="4.7109375" style="411" customWidth="1"/>
    <col min="8" max="8" width="23.5703125" style="411" customWidth="1"/>
    <col min="9" max="9" width="4.7109375" style="411" customWidth="1"/>
    <col min="10" max="10" width="23.7109375" style="411" customWidth="1"/>
    <col min="11" max="11" width="4.7109375" style="411" customWidth="1"/>
    <col min="12" max="28" width="9.140625" style="43"/>
    <col min="29" max="16384" width="9.140625" style="411"/>
  </cols>
  <sheetData>
    <row r="1" spans="1:11" ht="45" customHeight="1" x14ac:dyDescent="0.2">
      <c r="A1" s="1172"/>
      <c r="B1" s="1279" t="s">
        <v>1037</v>
      </c>
      <c r="C1" s="1279"/>
      <c r="D1" s="1279"/>
      <c r="E1" s="1279"/>
      <c r="F1" s="1279"/>
      <c r="G1" s="1280"/>
      <c r="H1" s="1178" t="s">
        <v>755</v>
      </c>
      <c r="I1" s="1179"/>
      <c r="J1" s="1179"/>
      <c r="K1" s="1180"/>
    </row>
    <row r="2" spans="1:11" ht="20.25" customHeight="1" thickBot="1" x14ac:dyDescent="0.25">
      <c r="A2" s="1173"/>
      <c r="B2" s="1281"/>
      <c r="C2" s="1281"/>
      <c r="D2" s="1281"/>
      <c r="E2" s="1281"/>
      <c r="F2" s="1281"/>
      <c r="G2" s="1282"/>
      <c r="H2" s="1181"/>
      <c r="I2" s="1182"/>
      <c r="J2" s="1182"/>
      <c r="K2" s="1183"/>
    </row>
    <row r="3" spans="1:11" ht="33" customHeight="1" thickBot="1" x14ac:dyDescent="0.25">
      <c r="A3" s="46" t="s">
        <v>83</v>
      </c>
      <c r="B3" s="47" t="s">
        <v>84</v>
      </c>
      <c r="C3" s="48">
        <f>SUM(C4:C11)</f>
        <v>25</v>
      </c>
      <c r="D3" s="49" t="s">
        <v>85</v>
      </c>
      <c r="E3" s="48">
        <f>SUM(E4:E11)</f>
        <v>16</v>
      </c>
      <c r="F3" s="50" t="s">
        <v>86</v>
      </c>
      <c r="G3" s="48">
        <f>SUM(G4:G11)</f>
        <v>18</v>
      </c>
      <c r="H3" s="51" t="s">
        <v>87</v>
      </c>
      <c r="I3" s="48">
        <f>SUM(I4:I11)</f>
        <v>23</v>
      </c>
      <c r="J3" s="52" t="s">
        <v>88</v>
      </c>
      <c r="K3" s="48">
        <f>SUM(K4:K11)</f>
        <v>18</v>
      </c>
    </row>
    <row r="4" spans="1:11" ht="59.25" customHeight="1" x14ac:dyDescent="0.2">
      <c r="A4" s="65" t="s">
        <v>34</v>
      </c>
      <c r="B4" s="923" t="s">
        <v>250</v>
      </c>
      <c r="C4" s="76">
        <v>6</v>
      </c>
      <c r="D4" s="923" t="s">
        <v>47</v>
      </c>
      <c r="E4" s="76">
        <v>2</v>
      </c>
      <c r="F4" s="76"/>
      <c r="G4" s="76"/>
      <c r="H4" s="923"/>
      <c r="I4" s="76"/>
      <c r="J4" s="923" t="s">
        <v>880</v>
      </c>
      <c r="K4" s="39">
        <v>2</v>
      </c>
    </row>
    <row r="5" spans="1:11" ht="39.950000000000003" customHeight="1" x14ac:dyDescent="0.2">
      <c r="A5" s="58" t="s">
        <v>35</v>
      </c>
      <c r="B5" s="924" t="s">
        <v>209</v>
      </c>
      <c r="C5" s="921">
        <v>3</v>
      </c>
      <c r="D5" s="924" t="s">
        <v>210</v>
      </c>
      <c r="E5" s="921">
        <v>3</v>
      </c>
      <c r="F5" s="924" t="s">
        <v>51</v>
      </c>
      <c r="G5" s="921">
        <v>2</v>
      </c>
      <c r="H5" s="86" t="s">
        <v>584</v>
      </c>
      <c r="I5" s="921">
        <v>4</v>
      </c>
      <c r="J5" s="924"/>
      <c r="K5" s="919"/>
    </row>
    <row r="6" spans="1:11" ht="39.950000000000003" customHeight="1" x14ac:dyDescent="0.2">
      <c r="A6" s="58" t="s">
        <v>36</v>
      </c>
      <c r="B6" s="924" t="s">
        <v>44</v>
      </c>
      <c r="C6" s="921">
        <v>3</v>
      </c>
      <c r="D6" s="924"/>
      <c r="E6" s="921"/>
      <c r="F6" s="924" t="s">
        <v>52</v>
      </c>
      <c r="G6" s="921">
        <v>3</v>
      </c>
      <c r="H6" s="924" t="s">
        <v>54</v>
      </c>
      <c r="I6" s="921">
        <v>4</v>
      </c>
      <c r="J6" s="924" t="s">
        <v>57</v>
      </c>
      <c r="K6" s="919">
        <v>4</v>
      </c>
    </row>
    <row r="7" spans="1:11" ht="39.950000000000003" customHeight="1" x14ac:dyDescent="0.2">
      <c r="A7" s="920" t="s">
        <v>1036</v>
      </c>
      <c r="B7" s="924" t="s">
        <v>309</v>
      </c>
      <c r="C7" s="921">
        <v>4</v>
      </c>
      <c r="D7" s="924" t="s">
        <v>1035</v>
      </c>
      <c r="E7" s="921">
        <v>3</v>
      </c>
      <c r="F7" s="924" t="s">
        <v>132</v>
      </c>
      <c r="G7" s="921">
        <v>3</v>
      </c>
      <c r="H7" s="921" t="s">
        <v>55</v>
      </c>
      <c r="I7" s="921">
        <v>3</v>
      </c>
      <c r="J7" s="923"/>
      <c r="K7" s="919"/>
    </row>
    <row r="8" spans="1:11" ht="51" customHeight="1" x14ac:dyDescent="0.2">
      <c r="A8" s="58" t="s">
        <v>40</v>
      </c>
      <c r="B8" s="924"/>
      <c r="C8" s="921"/>
      <c r="D8" s="924" t="s">
        <v>373</v>
      </c>
      <c r="E8" s="921">
        <v>5</v>
      </c>
      <c r="F8" s="924" t="s">
        <v>128</v>
      </c>
      <c r="G8" s="921">
        <v>4</v>
      </c>
      <c r="H8" s="924" t="s">
        <v>134</v>
      </c>
      <c r="I8" s="921">
        <v>5</v>
      </c>
      <c r="J8" s="924" t="s">
        <v>374</v>
      </c>
      <c r="K8" s="919">
        <v>8</v>
      </c>
    </row>
    <row r="9" spans="1:11" ht="51" customHeight="1" x14ac:dyDescent="0.2">
      <c r="A9" s="920" t="s">
        <v>42</v>
      </c>
      <c r="B9" s="924" t="s">
        <v>346</v>
      </c>
      <c r="C9" s="921">
        <v>4</v>
      </c>
      <c r="D9" s="924"/>
      <c r="E9" s="921"/>
      <c r="F9" s="921" t="s">
        <v>128</v>
      </c>
      <c r="G9" s="921">
        <v>3</v>
      </c>
      <c r="H9" s="924" t="s">
        <v>90</v>
      </c>
      <c r="I9" s="921">
        <v>3</v>
      </c>
      <c r="J9" s="924" t="s">
        <v>58</v>
      </c>
      <c r="K9" s="919">
        <v>2</v>
      </c>
    </row>
    <row r="10" spans="1:11" ht="39.950000000000003" customHeight="1" x14ac:dyDescent="0.2">
      <c r="A10" s="58" t="s">
        <v>310</v>
      </c>
      <c r="B10" s="924" t="s">
        <v>211</v>
      </c>
      <c r="C10" s="921">
        <v>3</v>
      </c>
      <c r="D10" s="924" t="s">
        <v>311</v>
      </c>
      <c r="E10" s="921">
        <v>2</v>
      </c>
      <c r="F10" s="924" t="s">
        <v>143</v>
      </c>
      <c r="G10" s="921">
        <v>2</v>
      </c>
      <c r="H10" s="924" t="s">
        <v>55</v>
      </c>
      <c r="I10" s="921">
        <v>3</v>
      </c>
      <c r="J10" s="924"/>
      <c r="K10" s="919"/>
    </row>
    <row r="11" spans="1:11" ht="39.950000000000003" customHeight="1" x14ac:dyDescent="0.2">
      <c r="A11" s="58" t="s">
        <v>163</v>
      </c>
      <c r="B11" s="924" t="s">
        <v>233</v>
      </c>
      <c r="C11" s="921">
        <v>2</v>
      </c>
      <c r="D11" s="924" t="s">
        <v>312</v>
      </c>
      <c r="E11" s="921">
        <v>1</v>
      </c>
      <c r="F11" s="924" t="s">
        <v>203</v>
      </c>
      <c r="G11" s="921">
        <v>1</v>
      </c>
      <c r="H11" s="924" t="s">
        <v>164</v>
      </c>
      <c r="I11" s="921">
        <v>1</v>
      </c>
      <c r="J11" s="739" t="s">
        <v>1215</v>
      </c>
      <c r="K11" s="28">
        <v>2</v>
      </c>
    </row>
    <row r="12" spans="1:11" ht="30" customHeight="1" thickBot="1" x14ac:dyDescent="0.25">
      <c r="A12" s="34" t="s">
        <v>356</v>
      </c>
      <c r="B12" s="35" t="s">
        <v>84</v>
      </c>
      <c r="C12" s="36"/>
      <c r="D12" s="35" t="s">
        <v>85</v>
      </c>
      <c r="E12" s="36"/>
      <c r="F12" s="35" t="s">
        <v>86</v>
      </c>
      <c r="G12" s="36"/>
      <c r="H12" s="35" t="s">
        <v>87</v>
      </c>
      <c r="I12" s="36"/>
      <c r="J12" s="35" t="s">
        <v>88</v>
      </c>
      <c r="K12" s="37"/>
    </row>
    <row r="13" spans="1:11" ht="21" customHeight="1" thickBot="1" x14ac:dyDescent="0.3">
      <c r="A13" s="1133" t="s">
        <v>103</v>
      </c>
      <c r="B13" s="1136"/>
      <c r="C13" s="1136"/>
      <c r="D13" s="1136"/>
      <c r="E13" s="1136"/>
      <c r="F13" s="1136"/>
      <c r="G13" s="1136"/>
      <c r="H13" s="1136"/>
      <c r="I13" s="1136"/>
      <c r="J13" s="1136"/>
      <c r="K13" s="1137"/>
    </row>
    <row r="14" spans="1:11" ht="26.25" thickBot="1" x14ac:dyDescent="0.4">
      <c r="A14" s="1126" t="s">
        <v>362</v>
      </c>
      <c r="B14" s="1153"/>
      <c r="C14" s="1154" t="s">
        <v>353</v>
      </c>
      <c r="D14" s="1155"/>
      <c r="E14" s="1155"/>
      <c r="F14" s="1155"/>
      <c r="G14" s="1155"/>
      <c r="H14" s="1155"/>
      <c r="I14" s="1155"/>
      <c r="J14" s="1155"/>
      <c r="K14" s="1156"/>
    </row>
    <row r="15" spans="1:11" ht="30" thickBot="1" x14ac:dyDescent="0.3">
      <c r="A15" s="134" t="s">
        <v>363</v>
      </c>
      <c r="B15" s="937"/>
      <c r="C15" s="132"/>
      <c r="D15" s="330"/>
      <c r="E15" s="330"/>
      <c r="F15" s="330"/>
      <c r="G15" s="330"/>
      <c r="H15" s="330"/>
      <c r="I15" s="330"/>
      <c r="J15" s="330"/>
      <c r="K15" s="331"/>
    </row>
    <row r="16" spans="1:11" ht="15.75" x14ac:dyDescent="0.25">
      <c r="A16" s="1130">
        <v>-0.1</v>
      </c>
      <c r="B16" s="1132"/>
      <c r="C16" s="609"/>
      <c r="D16" s="935"/>
      <c r="E16" s="935"/>
      <c r="F16" s="935"/>
      <c r="G16" s="935"/>
      <c r="H16" s="935"/>
      <c r="I16" s="935"/>
      <c r="J16" s="935"/>
      <c r="K16" s="936"/>
    </row>
    <row r="17" spans="1:11" ht="16.5" thickBot="1" x14ac:dyDescent="0.3">
      <c r="A17" s="1131"/>
      <c r="B17" s="1133"/>
      <c r="C17" s="609"/>
      <c r="D17" s="935"/>
      <c r="E17" s="935"/>
      <c r="F17" s="935"/>
      <c r="G17" s="935"/>
      <c r="H17" s="935"/>
      <c r="I17" s="935"/>
      <c r="J17" s="935"/>
      <c r="K17" s="936"/>
    </row>
    <row r="18" spans="1:11" ht="15.75" x14ac:dyDescent="0.25">
      <c r="A18" s="1134" t="s">
        <v>364</v>
      </c>
      <c r="B18" s="1132"/>
      <c r="C18" s="609"/>
      <c r="D18" s="935"/>
      <c r="E18" s="935"/>
      <c r="F18" s="935"/>
      <c r="G18" s="935"/>
      <c r="H18" s="935"/>
      <c r="I18" s="935"/>
      <c r="J18" s="935"/>
      <c r="K18" s="936"/>
    </row>
    <row r="19" spans="1:11" ht="16.5" thickBot="1" x14ac:dyDescent="0.3">
      <c r="A19" s="1135"/>
      <c r="B19" s="1133"/>
      <c r="C19" s="934"/>
      <c r="D19" s="1136" t="s">
        <v>354</v>
      </c>
      <c r="E19" s="1136"/>
      <c r="F19" s="1136"/>
      <c r="G19" s="1136"/>
      <c r="H19" s="1136"/>
      <c r="I19" s="1136"/>
      <c r="J19" s="1136"/>
      <c r="K19" s="1137"/>
    </row>
  </sheetData>
  <mergeCells count="11">
    <mergeCell ref="A1:A2"/>
    <mergeCell ref="B1:G2"/>
    <mergeCell ref="H1:K2"/>
    <mergeCell ref="A13:K13"/>
    <mergeCell ref="A14:B14"/>
    <mergeCell ref="C14:K14"/>
    <mergeCell ref="A16:A17"/>
    <mergeCell ref="B16:B17"/>
    <mergeCell ref="A18:A19"/>
    <mergeCell ref="B18:B19"/>
    <mergeCell ref="D19:K19"/>
  </mergeCells>
  <printOptions horizontalCentered="1" verticalCentered="1"/>
  <pageMargins left="0.11811023622047245" right="0.51181102362204722" top="0.19685039370078741" bottom="0.19685039370078741" header="0.15748031496062992" footer="0.11811023622047245"/>
  <pageSetup paperSize="9" scale="84" orientation="landscape" r:id="rId1"/>
  <headerFooter alignWithMargins="0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20"/>
  <sheetViews>
    <sheetView zoomScale="70" zoomScaleNormal="70" zoomScaleSheetLayoutView="100" workbookViewId="0">
      <selection activeCell="N7" sqref="N7"/>
    </sheetView>
  </sheetViews>
  <sheetFormatPr defaultRowHeight="12.75" x14ac:dyDescent="0.2"/>
  <cols>
    <col min="1" max="1" width="22.140625" style="411" customWidth="1"/>
    <col min="2" max="2" width="35.85546875" style="411" customWidth="1"/>
    <col min="3" max="3" width="4.7109375" style="411" customWidth="1"/>
    <col min="4" max="4" width="27.42578125" style="411" customWidth="1"/>
    <col min="5" max="5" width="4.7109375" style="411" customWidth="1"/>
    <col min="6" max="6" width="22" style="411" customWidth="1"/>
    <col min="7" max="7" width="4.7109375" style="411" customWidth="1"/>
    <col min="8" max="8" width="25" style="411" customWidth="1"/>
    <col min="9" max="9" width="4.7109375" style="411" customWidth="1"/>
    <col min="10" max="10" width="23.42578125" style="411" customWidth="1"/>
    <col min="11" max="11" width="4.7109375" style="411" customWidth="1"/>
    <col min="12" max="16384" width="9.140625" style="411"/>
  </cols>
  <sheetData>
    <row r="1" spans="1:34" ht="30.75" customHeight="1" x14ac:dyDescent="0.2">
      <c r="A1" s="1172"/>
      <c r="B1" s="1189" t="s">
        <v>1106</v>
      </c>
      <c r="C1" s="1189"/>
      <c r="D1" s="1189"/>
      <c r="E1" s="1189"/>
      <c r="F1" s="1189"/>
      <c r="G1" s="1398"/>
      <c r="H1" s="1178" t="s">
        <v>721</v>
      </c>
      <c r="I1" s="1179"/>
      <c r="J1" s="1179"/>
      <c r="K1" s="1180"/>
    </row>
    <row r="2" spans="1:34" ht="31.5" customHeight="1" thickBot="1" x14ac:dyDescent="0.25">
      <c r="A2" s="1173"/>
      <c r="B2" s="1399"/>
      <c r="C2" s="1399"/>
      <c r="D2" s="1399"/>
      <c r="E2" s="1399"/>
      <c r="F2" s="1399"/>
      <c r="G2" s="1400"/>
      <c r="H2" s="1181"/>
      <c r="I2" s="1182"/>
      <c r="J2" s="1182"/>
      <c r="K2" s="1183"/>
    </row>
    <row r="3" spans="1:34" ht="21" customHeight="1" thickBot="1" x14ac:dyDescent="0.25">
      <c r="A3" s="983" t="s">
        <v>83</v>
      </c>
      <c r="B3" s="114" t="s">
        <v>84</v>
      </c>
      <c r="C3" s="811">
        <f>SUM(C4:C12)</f>
        <v>29</v>
      </c>
      <c r="D3" s="116" t="s">
        <v>85</v>
      </c>
      <c r="E3" s="811">
        <f>SUM(E4:E12)</f>
        <v>18</v>
      </c>
      <c r="F3" s="117" t="s">
        <v>86</v>
      </c>
      <c r="G3" s="811">
        <f>SUM(G4:G12)</f>
        <v>20</v>
      </c>
      <c r="H3" s="118" t="s">
        <v>87</v>
      </c>
      <c r="I3" s="811">
        <f>SUM(I4:I12)</f>
        <v>18</v>
      </c>
      <c r="J3" s="810" t="s">
        <v>88</v>
      </c>
      <c r="K3" s="963">
        <f>SUM(K4:K12)</f>
        <v>15</v>
      </c>
    </row>
    <row r="4" spans="1:34" ht="39.950000000000003" customHeight="1" x14ac:dyDescent="0.2">
      <c r="A4" s="20" t="s">
        <v>89</v>
      </c>
      <c r="B4" s="11" t="s">
        <v>197</v>
      </c>
      <c r="C4" s="12">
        <v>4</v>
      </c>
      <c r="D4" s="11" t="s">
        <v>107</v>
      </c>
      <c r="E4" s="12">
        <v>4</v>
      </c>
      <c r="F4" s="66" t="s">
        <v>153</v>
      </c>
      <c r="G4" s="12">
        <v>4</v>
      </c>
      <c r="H4" s="11" t="s">
        <v>65</v>
      </c>
      <c r="I4" s="12">
        <v>2</v>
      </c>
      <c r="J4" s="923" t="s">
        <v>880</v>
      </c>
      <c r="K4" s="39">
        <v>2</v>
      </c>
    </row>
    <row r="5" spans="1:34" ht="39.950000000000003" customHeight="1" x14ac:dyDescent="0.2">
      <c r="A5" s="58" t="s">
        <v>106</v>
      </c>
      <c r="B5" s="924" t="s">
        <v>111</v>
      </c>
      <c r="C5" s="921">
        <v>4</v>
      </c>
      <c r="D5" s="74"/>
      <c r="E5" s="74"/>
      <c r="F5" s="924" t="s">
        <v>128</v>
      </c>
      <c r="G5" s="921">
        <v>4</v>
      </c>
      <c r="H5" s="921" t="s">
        <v>90</v>
      </c>
      <c r="I5" s="921">
        <v>4</v>
      </c>
      <c r="J5" s="924" t="s">
        <v>897</v>
      </c>
      <c r="K5" s="919">
        <v>2</v>
      </c>
    </row>
    <row r="6" spans="1:34" ht="39.950000000000003" customHeight="1" x14ac:dyDescent="0.2">
      <c r="A6" s="58" t="s">
        <v>898</v>
      </c>
      <c r="B6" s="924" t="s">
        <v>899</v>
      </c>
      <c r="C6" s="921">
        <v>3</v>
      </c>
      <c r="D6" s="924" t="s">
        <v>1034</v>
      </c>
      <c r="E6" s="921">
        <v>3</v>
      </c>
      <c r="F6" s="924"/>
      <c r="G6" s="921"/>
      <c r="H6" s="924" t="s">
        <v>900</v>
      </c>
      <c r="I6" s="921">
        <v>4</v>
      </c>
      <c r="J6" s="924" t="s">
        <v>901</v>
      </c>
      <c r="K6" s="919">
        <v>2</v>
      </c>
    </row>
    <row r="7" spans="1:34" ht="39.950000000000003" customHeight="1" x14ac:dyDescent="0.2">
      <c r="A7" s="920" t="s">
        <v>244</v>
      </c>
      <c r="B7" s="924" t="s">
        <v>470</v>
      </c>
      <c r="C7" s="921">
        <v>3</v>
      </c>
      <c r="D7" s="923"/>
      <c r="E7" s="76"/>
      <c r="F7" s="923" t="s">
        <v>153</v>
      </c>
      <c r="G7" s="921">
        <v>2</v>
      </c>
      <c r="H7" s="921"/>
      <c r="I7" s="921"/>
      <c r="J7" s="923"/>
      <c r="K7" s="919"/>
    </row>
    <row r="8" spans="1:34" ht="39.950000000000003" customHeight="1" x14ac:dyDescent="0.2">
      <c r="A8" s="920" t="s">
        <v>92</v>
      </c>
      <c r="B8" s="921" t="s">
        <v>151</v>
      </c>
      <c r="C8" s="921">
        <v>2</v>
      </c>
      <c r="D8" s="922" t="s">
        <v>1113</v>
      </c>
      <c r="E8" s="921">
        <v>2</v>
      </c>
      <c r="F8" s="924" t="s">
        <v>109</v>
      </c>
      <c r="G8" s="921">
        <v>3</v>
      </c>
      <c r="H8" s="921"/>
      <c r="I8" s="921"/>
      <c r="J8" s="670" t="s">
        <v>1014</v>
      </c>
      <c r="K8" s="919">
        <v>4</v>
      </c>
    </row>
    <row r="9" spans="1:34" ht="51" x14ac:dyDescent="0.2">
      <c r="A9" s="735" t="s">
        <v>1094</v>
      </c>
      <c r="B9" s="739" t="s">
        <v>1095</v>
      </c>
      <c r="C9" s="740">
        <v>3</v>
      </c>
      <c r="D9" s="739" t="s">
        <v>1096</v>
      </c>
      <c r="E9" s="740">
        <v>3</v>
      </c>
      <c r="F9" s="739"/>
      <c r="G9" s="740"/>
      <c r="H9" s="739" t="s">
        <v>1097</v>
      </c>
      <c r="I9" s="740">
        <v>3</v>
      </c>
      <c r="J9" s="739" t="s">
        <v>1098</v>
      </c>
      <c r="K9" s="741">
        <v>3</v>
      </c>
    </row>
    <row r="10" spans="1:34" ht="38.25" x14ac:dyDescent="0.2">
      <c r="A10" s="773" t="s">
        <v>1099</v>
      </c>
      <c r="B10" s="774" t="s">
        <v>1100</v>
      </c>
      <c r="C10" s="775">
        <v>2</v>
      </c>
      <c r="D10" s="850" t="s">
        <v>1101</v>
      </c>
      <c r="E10" s="775">
        <v>3</v>
      </c>
      <c r="F10" s="740" t="s">
        <v>866</v>
      </c>
      <c r="G10" s="775">
        <v>2</v>
      </c>
      <c r="H10" s="774" t="s">
        <v>1102</v>
      </c>
      <c r="I10" s="775">
        <v>3</v>
      </c>
      <c r="J10" s="774" t="s">
        <v>1103</v>
      </c>
      <c r="K10" s="734">
        <v>2</v>
      </c>
    </row>
    <row r="11" spans="1:34" ht="39.950000000000003" customHeight="1" x14ac:dyDescent="0.2">
      <c r="A11" s="920" t="s">
        <v>140</v>
      </c>
      <c r="B11" s="924" t="s">
        <v>1032</v>
      </c>
      <c r="C11" s="921">
        <v>4</v>
      </c>
      <c r="D11" s="923"/>
      <c r="E11" s="76"/>
      <c r="F11" s="923" t="s">
        <v>1033</v>
      </c>
      <c r="G11" s="921">
        <v>2</v>
      </c>
      <c r="H11" s="921"/>
      <c r="I11" s="921"/>
      <c r="J11" s="923"/>
      <c r="K11" s="919"/>
    </row>
    <row r="12" spans="1:34" ht="38.25" x14ac:dyDescent="0.2">
      <c r="A12" s="58" t="s">
        <v>115</v>
      </c>
      <c r="B12" s="924" t="s">
        <v>99</v>
      </c>
      <c r="C12" s="921">
        <v>4</v>
      </c>
      <c r="D12" s="924" t="s">
        <v>221</v>
      </c>
      <c r="E12" s="921">
        <v>3</v>
      </c>
      <c r="F12" s="923" t="s">
        <v>153</v>
      </c>
      <c r="G12" s="921">
        <v>3</v>
      </c>
      <c r="H12" s="924" t="s">
        <v>222</v>
      </c>
      <c r="I12" s="921">
        <v>2</v>
      </c>
      <c r="J12" s="924"/>
      <c r="K12" s="919"/>
    </row>
    <row r="13" spans="1:34" ht="30" customHeight="1" thickBot="1" x14ac:dyDescent="0.25">
      <c r="A13" s="1"/>
      <c r="B13" s="4" t="s">
        <v>84</v>
      </c>
      <c r="C13" s="2"/>
      <c r="D13" s="4" t="s">
        <v>85</v>
      </c>
      <c r="E13" s="2"/>
      <c r="F13" s="4" t="s">
        <v>86</v>
      </c>
      <c r="G13" s="2"/>
      <c r="H13" s="4" t="s">
        <v>87</v>
      </c>
      <c r="I13" s="2"/>
      <c r="J13" s="4" t="s">
        <v>88</v>
      </c>
      <c r="K13" s="3"/>
    </row>
    <row r="14" spans="1:34" ht="19.5" thickBot="1" x14ac:dyDescent="0.3">
      <c r="A14" s="1133" t="s">
        <v>103</v>
      </c>
      <c r="B14" s="1136"/>
      <c r="C14" s="1136"/>
      <c r="D14" s="1136"/>
      <c r="E14" s="1136"/>
      <c r="F14" s="1136"/>
      <c r="G14" s="1136"/>
      <c r="H14" s="1136"/>
      <c r="I14" s="1136"/>
      <c r="J14" s="1136"/>
      <c r="K14" s="1137"/>
      <c r="Q14" s="41"/>
      <c r="V14" s="42"/>
      <c r="AC14" s="41"/>
      <c r="AH14" s="42"/>
    </row>
    <row r="15" spans="1:34" ht="19.5" customHeight="1" thickBot="1" x14ac:dyDescent="0.25">
      <c r="A15" s="1335" t="s">
        <v>362</v>
      </c>
      <c r="B15" s="1336"/>
      <c r="C15" s="1340" t="s">
        <v>353</v>
      </c>
      <c r="D15" s="1416"/>
      <c r="E15" s="1416"/>
      <c r="F15" s="1416"/>
      <c r="G15" s="1416"/>
      <c r="H15" s="1416"/>
      <c r="I15" s="1416"/>
      <c r="J15" s="1416"/>
      <c r="K15" s="1417"/>
    </row>
    <row r="16" spans="1:34" ht="27.75" customHeight="1" thickBot="1" x14ac:dyDescent="0.25">
      <c r="A16" s="112" t="s">
        <v>363</v>
      </c>
      <c r="B16" s="639"/>
      <c r="C16" s="336"/>
      <c r="D16" s="337"/>
      <c r="E16" s="337"/>
      <c r="F16" s="337"/>
      <c r="G16" s="337"/>
      <c r="H16" s="337"/>
      <c r="I16" s="337"/>
      <c r="J16" s="337"/>
      <c r="K16" s="338"/>
    </row>
    <row r="17" spans="1:11" x14ac:dyDescent="0.2">
      <c r="A17" s="1338">
        <v>-0.1</v>
      </c>
      <c r="B17" s="1340"/>
      <c r="C17" s="980"/>
      <c r="D17" s="981"/>
      <c r="E17" s="981"/>
      <c r="F17" s="981"/>
      <c r="G17" s="981"/>
      <c r="H17" s="981"/>
      <c r="I17" s="981"/>
      <c r="J17" s="981"/>
      <c r="K17" s="335"/>
    </row>
    <row r="18" spans="1:11" ht="13.5" thickBot="1" x14ac:dyDescent="0.25">
      <c r="A18" s="1403"/>
      <c r="B18" s="1381"/>
      <c r="C18" s="980"/>
      <c r="D18" s="981"/>
      <c r="E18" s="981"/>
      <c r="F18" s="981"/>
      <c r="G18" s="981"/>
      <c r="H18" s="981"/>
      <c r="I18" s="981"/>
      <c r="J18" s="981"/>
      <c r="K18" s="335"/>
    </row>
    <row r="19" spans="1:11" x14ac:dyDescent="0.2">
      <c r="A19" s="1404" t="s">
        <v>364</v>
      </c>
      <c r="B19" s="1340"/>
      <c r="C19" s="980"/>
      <c r="D19" s="981"/>
      <c r="E19" s="981"/>
      <c r="F19" s="981"/>
      <c r="G19" s="981"/>
      <c r="H19" s="981"/>
      <c r="I19" s="981"/>
      <c r="J19" s="981"/>
      <c r="K19" s="335"/>
    </row>
    <row r="20" spans="1:11" ht="13.5" thickBot="1" x14ac:dyDescent="0.25">
      <c r="A20" s="1405"/>
      <c r="B20" s="1381"/>
      <c r="C20" s="982"/>
      <c r="D20" s="1382" t="s">
        <v>354</v>
      </c>
      <c r="E20" s="1382"/>
      <c r="F20" s="1382"/>
      <c r="G20" s="1382"/>
      <c r="H20" s="1382"/>
      <c r="I20" s="1382"/>
      <c r="J20" s="1382"/>
      <c r="K20" s="1406"/>
    </row>
  </sheetData>
  <mergeCells count="11">
    <mergeCell ref="A17:A18"/>
    <mergeCell ref="B17:B18"/>
    <mergeCell ref="A19:A20"/>
    <mergeCell ref="B19:B20"/>
    <mergeCell ref="D20:K20"/>
    <mergeCell ref="A1:A2"/>
    <mergeCell ref="B1:G2"/>
    <mergeCell ref="H1:K2"/>
    <mergeCell ref="A14:K14"/>
    <mergeCell ref="A15:B15"/>
    <mergeCell ref="C15:K15"/>
  </mergeCells>
  <printOptions horizontalCentered="1" verticalCentered="1"/>
  <pageMargins left="0.35433070866141736" right="0.51181102362204722" top="0.23622047244094491" bottom="0.15748031496062992" header="0.19685039370078741" footer="0.15748031496062992"/>
  <pageSetup paperSize="9" scale="79" orientation="landscape" r:id="rId1"/>
  <headerFooter alignWithMargins="0"/>
  <colBreaks count="1" manualBreakCount="1">
    <brk id="11" max="26" man="1"/>
  </colBreaks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rgb="FF92D050"/>
    <pageSetUpPr fitToPage="1"/>
  </sheetPr>
  <dimension ref="A1:K16"/>
  <sheetViews>
    <sheetView zoomScale="90" zoomScaleNormal="90" zoomScaleSheetLayoutView="80" workbookViewId="0">
      <selection activeCell="H30" sqref="H30"/>
    </sheetView>
  </sheetViews>
  <sheetFormatPr defaultRowHeight="12.75" x14ac:dyDescent="0.2"/>
  <cols>
    <col min="1" max="1" width="22.140625" style="411" customWidth="1"/>
    <col min="2" max="2" width="38" style="411" customWidth="1"/>
    <col min="3" max="3" width="4.7109375" style="411" customWidth="1"/>
    <col min="4" max="4" width="31" style="411" customWidth="1"/>
    <col min="5" max="5" width="4.7109375" style="411" customWidth="1"/>
    <col min="6" max="6" width="29.85546875" style="411" customWidth="1"/>
    <col min="7" max="7" width="4.7109375" style="411" customWidth="1"/>
    <col min="8" max="8" width="32.42578125" style="411" customWidth="1"/>
    <col min="9" max="9" width="4.7109375" style="411" customWidth="1"/>
    <col min="10" max="10" width="26.5703125" style="411" customWidth="1"/>
    <col min="11" max="11" width="4.7109375" style="411" customWidth="1"/>
    <col min="12" max="16384" width="9.140625" style="411"/>
  </cols>
  <sheetData>
    <row r="1" spans="1:11" ht="39" customHeight="1" x14ac:dyDescent="0.2">
      <c r="A1" s="1172"/>
      <c r="B1" s="1189" t="s">
        <v>1118</v>
      </c>
      <c r="C1" s="1174"/>
      <c r="D1" s="1174"/>
      <c r="E1" s="1174"/>
      <c r="F1" s="1174"/>
      <c r="G1" s="1175"/>
      <c r="H1" s="1194" t="s">
        <v>734</v>
      </c>
      <c r="I1" s="1195"/>
      <c r="J1" s="1195"/>
      <c r="K1" s="1196"/>
    </row>
    <row r="2" spans="1:11" ht="35.25" customHeight="1" thickBot="1" x14ac:dyDescent="0.25">
      <c r="A2" s="1173"/>
      <c r="B2" s="1176"/>
      <c r="C2" s="1176"/>
      <c r="D2" s="1176"/>
      <c r="E2" s="1176"/>
      <c r="F2" s="1176"/>
      <c r="G2" s="1177"/>
      <c r="H2" s="1197"/>
      <c r="I2" s="1198"/>
      <c r="J2" s="1198"/>
      <c r="K2" s="1199"/>
    </row>
    <row r="3" spans="1:11" ht="28.5" customHeight="1" thickBot="1" x14ac:dyDescent="0.25">
      <c r="A3" s="601" t="s">
        <v>83</v>
      </c>
      <c r="B3" s="114" t="s">
        <v>84</v>
      </c>
      <c r="C3" s="115">
        <f>SUM(C4:C7)</f>
        <v>23</v>
      </c>
      <c r="D3" s="116" t="s">
        <v>85</v>
      </c>
      <c r="E3" s="115">
        <f>SUM(E4:E7)</f>
        <v>19</v>
      </c>
      <c r="F3" s="117" t="s">
        <v>86</v>
      </c>
      <c r="G3" s="115">
        <f>SUM(G4:G7)</f>
        <v>26</v>
      </c>
      <c r="H3" s="118" t="s">
        <v>87</v>
      </c>
      <c r="I3" s="115">
        <f>SUM(I4:I7)</f>
        <v>24</v>
      </c>
      <c r="J3" s="810" t="s">
        <v>88</v>
      </c>
      <c r="K3" s="115">
        <f>SUM(K4:K7)</f>
        <v>8</v>
      </c>
    </row>
    <row r="4" spans="1:11" ht="54.75" customHeight="1" x14ac:dyDescent="0.2">
      <c r="A4" s="59" t="s">
        <v>89</v>
      </c>
      <c r="B4" s="11"/>
      <c r="C4" s="12"/>
      <c r="D4" s="11"/>
      <c r="E4" s="12"/>
      <c r="F4" s="12" t="s">
        <v>113</v>
      </c>
      <c r="G4" s="12">
        <v>10</v>
      </c>
      <c r="H4" s="11" t="s">
        <v>269</v>
      </c>
      <c r="I4" s="12">
        <v>4</v>
      </c>
      <c r="J4" s="801" t="s">
        <v>880</v>
      </c>
      <c r="K4" s="13">
        <v>2</v>
      </c>
    </row>
    <row r="5" spans="1:11" ht="57.75" customHeight="1" x14ac:dyDescent="0.2">
      <c r="A5" s="58" t="s">
        <v>106</v>
      </c>
      <c r="B5" s="604" t="s">
        <v>359</v>
      </c>
      <c r="C5" s="602">
        <v>8</v>
      </c>
      <c r="D5" s="602"/>
      <c r="E5" s="602"/>
      <c r="F5" s="604" t="s">
        <v>198</v>
      </c>
      <c r="G5" s="602">
        <v>5</v>
      </c>
      <c r="H5" s="602" t="s">
        <v>90</v>
      </c>
      <c r="I5" s="602">
        <v>6</v>
      </c>
      <c r="J5" s="921"/>
      <c r="K5" s="603"/>
    </row>
    <row r="6" spans="1:11" ht="57.75" customHeight="1" x14ac:dyDescent="0.2">
      <c r="A6" s="58" t="s">
        <v>568</v>
      </c>
      <c r="B6" s="604" t="s">
        <v>569</v>
      </c>
      <c r="C6" s="602">
        <v>10</v>
      </c>
      <c r="D6" s="604" t="s">
        <v>772</v>
      </c>
      <c r="E6" s="602">
        <v>15</v>
      </c>
      <c r="F6" s="604" t="s">
        <v>259</v>
      </c>
      <c r="G6" s="602">
        <v>5</v>
      </c>
      <c r="H6" s="725" t="s">
        <v>774</v>
      </c>
      <c r="I6" s="725">
        <v>6</v>
      </c>
      <c r="J6" s="1004" t="s">
        <v>773</v>
      </c>
      <c r="K6" s="603">
        <v>6</v>
      </c>
    </row>
    <row r="7" spans="1:11" ht="57.75" customHeight="1" x14ac:dyDescent="0.2">
      <c r="A7" s="621" t="s">
        <v>96</v>
      </c>
      <c r="B7" s="622" t="s">
        <v>33</v>
      </c>
      <c r="C7" s="620">
        <v>5</v>
      </c>
      <c r="D7" s="622" t="s">
        <v>133</v>
      </c>
      <c r="E7" s="620">
        <v>4</v>
      </c>
      <c r="F7" s="622" t="s">
        <v>100</v>
      </c>
      <c r="G7" s="620">
        <v>6</v>
      </c>
      <c r="H7" s="620" t="s">
        <v>134</v>
      </c>
      <c r="I7" s="620">
        <v>8</v>
      </c>
      <c r="J7" s="622"/>
      <c r="K7" s="623"/>
    </row>
    <row r="8" spans="1:11" ht="30" customHeight="1" thickBot="1" x14ac:dyDescent="0.25">
      <c r="A8" s="61"/>
      <c r="B8" s="4" t="s">
        <v>84</v>
      </c>
      <c r="C8" s="2"/>
      <c r="D8" s="4" t="s">
        <v>85</v>
      </c>
      <c r="E8" s="2"/>
      <c r="F8" s="4" t="s">
        <v>86</v>
      </c>
      <c r="G8" s="2"/>
      <c r="H8" s="4" t="s">
        <v>87</v>
      </c>
      <c r="I8" s="2"/>
      <c r="J8" s="4" t="s">
        <v>88</v>
      </c>
      <c r="K8" s="3"/>
    </row>
    <row r="9" spans="1:11" ht="16.5" thickBot="1" x14ac:dyDescent="0.3">
      <c r="A9" s="1133" t="s">
        <v>103</v>
      </c>
      <c r="B9" s="1136"/>
      <c r="C9" s="1136"/>
      <c r="D9" s="1136"/>
      <c r="E9" s="1136"/>
      <c r="F9" s="1136"/>
      <c r="G9" s="1136"/>
      <c r="H9" s="1136"/>
      <c r="I9" s="1136"/>
      <c r="J9" s="1136"/>
      <c r="K9" s="1137"/>
    </row>
    <row r="10" spans="1:11" ht="21.75" customHeight="1" thickBot="1" x14ac:dyDescent="0.3">
      <c r="A10" s="1190" t="s">
        <v>362</v>
      </c>
      <c r="B10" s="1191"/>
      <c r="C10" s="1132" t="s">
        <v>353</v>
      </c>
      <c r="D10" s="1192"/>
      <c r="E10" s="1192"/>
      <c r="F10" s="1192"/>
      <c r="G10" s="1192"/>
      <c r="H10" s="1192"/>
      <c r="I10" s="1192"/>
      <c r="J10" s="1192"/>
      <c r="K10" s="1193"/>
    </row>
    <row r="11" spans="1:11" ht="34.5" customHeight="1" thickBot="1" x14ac:dyDescent="0.3">
      <c r="A11" s="112" t="s">
        <v>363</v>
      </c>
      <c r="B11" s="607"/>
      <c r="C11" s="132"/>
      <c r="D11" s="330"/>
      <c r="E11" s="330"/>
      <c r="F11" s="330"/>
      <c r="G11" s="330"/>
      <c r="H11" s="330"/>
      <c r="I11" s="330"/>
      <c r="J11" s="330"/>
      <c r="K11" s="331"/>
    </row>
    <row r="12" spans="1:11" ht="15.75" x14ac:dyDescent="0.25">
      <c r="A12" s="1130">
        <v>-0.1</v>
      </c>
      <c r="B12" s="1132"/>
      <c r="C12" s="608"/>
      <c r="D12" s="605"/>
      <c r="E12" s="605"/>
      <c r="F12" s="605"/>
      <c r="G12" s="605"/>
      <c r="H12" s="605"/>
      <c r="I12" s="605"/>
      <c r="J12" s="605"/>
      <c r="K12" s="606"/>
    </row>
    <row r="13" spans="1:11" ht="9" customHeight="1" thickBot="1" x14ac:dyDescent="0.3">
      <c r="A13" s="1131"/>
      <c r="B13" s="1133"/>
      <c r="C13" s="608"/>
      <c r="D13" s="605"/>
      <c r="E13" s="605"/>
      <c r="F13" s="605"/>
      <c r="G13" s="605"/>
      <c r="H13" s="605"/>
      <c r="I13" s="605"/>
      <c r="J13" s="605"/>
      <c r="K13" s="606"/>
    </row>
    <row r="14" spans="1:11" ht="15.75" x14ac:dyDescent="0.25">
      <c r="A14" s="1134" t="s">
        <v>364</v>
      </c>
      <c r="B14" s="1132"/>
      <c r="C14" s="608"/>
      <c r="D14" s="605"/>
      <c r="E14" s="605"/>
      <c r="F14" s="605"/>
      <c r="G14" s="605"/>
      <c r="H14" s="605"/>
      <c r="I14" s="605"/>
      <c r="J14" s="605"/>
      <c r="K14" s="606"/>
    </row>
    <row r="15" spans="1:11" ht="18" customHeight="1" thickBot="1" x14ac:dyDescent="0.3">
      <c r="A15" s="1135"/>
      <c r="B15" s="1133"/>
      <c r="C15" s="600"/>
      <c r="D15" s="1136" t="s">
        <v>354</v>
      </c>
      <c r="E15" s="1136"/>
      <c r="F15" s="1136"/>
      <c r="G15" s="1136"/>
      <c r="H15" s="1136"/>
      <c r="I15" s="1136"/>
      <c r="J15" s="1136"/>
      <c r="K15" s="1137"/>
    </row>
    <row r="16" spans="1:11" ht="0.75" customHeight="1" thickBot="1" x14ac:dyDescent="0.3">
      <c r="C16" s="600"/>
      <c r="D16" s="1136" t="s">
        <v>354</v>
      </c>
      <c r="E16" s="1136"/>
      <c r="F16" s="1136"/>
      <c r="G16" s="1136"/>
      <c r="H16" s="1136"/>
      <c r="I16" s="1136"/>
      <c r="J16" s="1136"/>
      <c r="K16" s="1137"/>
    </row>
  </sheetData>
  <mergeCells count="12">
    <mergeCell ref="D16:K16"/>
    <mergeCell ref="A9:K9"/>
    <mergeCell ref="A10:B10"/>
    <mergeCell ref="C10:K10"/>
    <mergeCell ref="A1:A2"/>
    <mergeCell ref="B1:G2"/>
    <mergeCell ref="A12:A13"/>
    <mergeCell ref="B12:B13"/>
    <mergeCell ref="A14:A15"/>
    <mergeCell ref="B14:B15"/>
    <mergeCell ref="D15:K15"/>
    <mergeCell ref="H1:K2"/>
  </mergeCells>
  <pageMargins left="0.51181102362204722" right="0.51181102362204722" top="0.78740157480314965" bottom="0.78740157480314965" header="0.31496062992125984" footer="0.31496062992125984"/>
  <pageSetup scale="63" orientation="landscape" r:id="rId1"/>
  <rowBreaks count="1" manualBreakCount="1">
    <brk id="15" max="10" man="1"/>
  </rowBreaks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"/>
  <sheetViews>
    <sheetView zoomScale="90" zoomScaleNormal="90" zoomScaleSheetLayoutView="80" workbookViewId="0">
      <selection activeCell="N6" sqref="N6"/>
    </sheetView>
  </sheetViews>
  <sheetFormatPr defaultRowHeight="12.75" x14ac:dyDescent="0.2"/>
  <cols>
    <col min="1" max="1" width="22.140625" style="938" customWidth="1"/>
    <col min="2" max="2" width="38" style="938" customWidth="1"/>
    <col min="3" max="3" width="4.7109375" style="938" customWidth="1"/>
    <col min="4" max="4" width="31" style="938" customWidth="1"/>
    <col min="5" max="5" width="4.7109375" style="938" customWidth="1"/>
    <col min="6" max="6" width="29.85546875" style="938" customWidth="1"/>
    <col min="7" max="7" width="4.7109375" style="938" customWidth="1"/>
    <col min="8" max="8" width="32.42578125" style="938" customWidth="1"/>
    <col min="9" max="9" width="4.7109375" style="938" customWidth="1"/>
    <col min="10" max="10" width="26.5703125" style="938" customWidth="1"/>
    <col min="11" max="11" width="4.7109375" style="938" customWidth="1"/>
    <col min="12" max="16384" width="9.140625" style="938"/>
  </cols>
  <sheetData>
    <row r="1" spans="1:11" ht="39" customHeight="1" x14ac:dyDescent="0.2">
      <c r="A1" s="1138"/>
      <c r="B1" s="1462" t="s">
        <v>1107</v>
      </c>
      <c r="C1" s="1463"/>
      <c r="D1" s="1463"/>
      <c r="E1" s="1463"/>
      <c r="F1" s="1463"/>
      <c r="G1" s="1464"/>
      <c r="H1" s="1467" t="s">
        <v>1108</v>
      </c>
      <c r="I1" s="1468"/>
      <c r="J1" s="1468"/>
      <c r="K1" s="1469"/>
    </row>
    <row r="2" spans="1:11" ht="35.25" customHeight="1" thickBot="1" x14ac:dyDescent="0.25">
      <c r="A2" s="1139"/>
      <c r="B2" s="1465"/>
      <c r="C2" s="1465"/>
      <c r="D2" s="1465"/>
      <c r="E2" s="1465"/>
      <c r="F2" s="1465"/>
      <c r="G2" s="1466"/>
      <c r="H2" s="1470"/>
      <c r="I2" s="1471"/>
      <c r="J2" s="1471"/>
      <c r="K2" s="1472"/>
    </row>
    <row r="3" spans="1:11" ht="28.5" customHeight="1" thickBot="1" x14ac:dyDescent="0.25">
      <c r="A3" s="988" t="s">
        <v>83</v>
      </c>
      <c r="B3" s="747" t="s">
        <v>84</v>
      </c>
      <c r="C3" s="991">
        <f>SUM(C4:C7)</f>
        <v>26</v>
      </c>
      <c r="D3" s="749" t="s">
        <v>85</v>
      </c>
      <c r="E3" s="991">
        <f>SUM(E4:E7)</f>
        <v>22</v>
      </c>
      <c r="F3" s="750" t="s">
        <v>86</v>
      </c>
      <c r="G3" s="991">
        <f>SUM(G4:G7)</f>
        <v>26</v>
      </c>
      <c r="H3" s="751" t="s">
        <v>87</v>
      </c>
      <c r="I3" s="991">
        <f>SUM(I4:I7)</f>
        <v>24</v>
      </c>
      <c r="J3" s="847" t="s">
        <v>88</v>
      </c>
      <c r="K3" s="991">
        <f>SUM(K4:K7)</f>
        <v>2</v>
      </c>
    </row>
    <row r="4" spans="1:11" ht="54.75" customHeight="1" x14ac:dyDescent="0.2">
      <c r="A4" s="731" t="s">
        <v>182</v>
      </c>
      <c r="B4" s="732"/>
      <c r="C4" s="733"/>
      <c r="D4" s="732"/>
      <c r="E4" s="733"/>
      <c r="F4" s="733" t="s">
        <v>113</v>
      </c>
      <c r="G4" s="733">
        <v>10</v>
      </c>
      <c r="H4" s="732" t="s">
        <v>269</v>
      </c>
      <c r="I4" s="733">
        <v>4</v>
      </c>
      <c r="J4" s="850" t="s">
        <v>880</v>
      </c>
      <c r="K4" s="756">
        <v>2</v>
      </c>
    </row>
    <row r="5" spans="1:11" ht="57.75" customHeight="1" x14ac:dyDescent="0.2">
      <c r="A5" s="773" t="s">
        <v>106</v>
      </c>
      <c r="B5" s="774" t="s">
        <v>359</v>
      </c>
      <c r="C5" s="775">
        <v>8</v>
      </c>
      <c r="D5" s="775"/>
      <c r="E5" s="775"/>
      <c r="F5" s="774" t="s">
        <v>198</v>
      </c>
      <c r="G5" s="775">
        <v>5</v>
      </c>
      <c r="H5" s="775" t="s">
        <v>90</v>
      </c>
      <c r="I5" s="775">
        <v>6</v>
      </c>
      <c r="J5" s="775"/>
      <c r="K5" s="734"/>
    </row>
    <row r="6" spans="1:11" ht="57.75" customHeight="1" x14ac:dyDescent="0.2">
      <c r="A6" s="773" t="s">
        <v>568</v>
      </c>
      <c r="B6" s="774" t="s">
        <v>569</v>
      </c>
      <c r="C6" s="775">
        <v>10</v>
      </c>
      <c r="D6" s="774" t="s">
        <v>772</v>
      </c>
      <c r="E6" s="775">
        <v>15</v>
      </c>
      <c r="F6" s="774" t="s">
        <v>259</v>
      </c>
      <c r="G6" s="775">
        <v>5</v>
      </c>
      <c r="H6" s="775" t="s">
        <v>774</v>
      </c>
      <c r="I6" s="775">
        <v>6</v>
      </c>
      <c r="J6" s="992"/>
      <c r="K6" s="734"/>
    </row>
    <row r="7" spans="1:11" ht="57.75" customHeight="1" x14ac:dyDescent="0.2">
      <c r="A7" s="777" t="s">
        <v>96</v>
      </c>
      <c r="B7" s="774" t="s">
        <v>33</v>
      </c>
      <c r="C7" s="775">
        <v>8</v>
      </c>
      <c r="D7" s="774" t="s">
        <v>133</v>
      </c>
      <c r="E7" s="775">
        <v>7</v>
      </c>
      <c r="F7" s="774" t="s">
        <v>100</v>
      </c>
      <c r="G7" s="775">
        <v>6</v>
      </c>
      <c r="H7" s="775" t="s">
        <v>134</v>
      </c>
      <c r="I7" s="775">
        <v>8</v>
      </c>
      <c r="J7" s="774"/>
      <c r="K7" s="734"/>
    </row>
    <row r="8" spans="1:11" ht="30" customHeight="1" thickBot="1" x14ac:dyDescent="0.25">
      <c r="A8" s="993"/>
      <c r="B8" s="761" t="s">
        <v>84</v>
      </c>
      <c r="C8" s="762"/>
      <c r="D8" s="761" t="s">
        <v>85</v>
      </c>
      <c r="E8" s="762"/>
      <c r="F8" s="761" t="s">
        <v>86</v>
      </c>
      <c r="G8" s="762"/>
      <c r="H8" s="761" t="s">
        <v>87</v>
      </c>
      <c r="I8" s="762"/>
      <c r="J8" s="761" t="s">
        <v>88</v>
      </c>
      <c r="K8" s="763"/>
    </row>
    <row r="9" spans="1:11" ht="16.5" thickBot="1" x14ac:dyDescent="0.3">
      <c r="A9" s="1150" t="s">
        <v>103</v>
      </c>
      <c r="B9" s="1151"/>
      <c r="C9" s="1151"/>
      <c r="D9" s="1151"/>
      <c r="E9" s="1151"/>
      <c r="F9" s="1151"/>
      <c r="G9" s="1151"/>
      <c r="H9" s="1151"/>
      <c r="I9" s="1151"/>
      <c r="J9" s="1151"/>
      <c r="K9" s="1152"/>
    </row>
    <row r="10" spans="1:11" ht="21.75" customHeight="1" thickBot="1" x14ac:dyDescent="0.3">
      <c r="A10" s="1473" t="s">
        <v>362</v>
      </c>
      <c r="B10" s="1474"/>
      <c r="C10" s="1459" t="s">
        <v>353</v>
      </c>
      <c r="D10" s="1475"/>
      <c r="E10" s="1475"/>
      <c r="F10" s="1475"/>
      <c r="G10" s="1475"/>
      <c r="H10" s="1475"/>
      <c r="I10" s="1475"/>
      <c r="J10" s="1475"/>
      <c r="K10" s="1476"/>
    </row>
    <row r="11" spans="1:11" ht="34.5" customHeight="1" thickBot="1" x14ac:dyDescent="0.3">
      <c r="A11" s="944" t="s">
        <v>363</v>
      </c>
      <c r="B11" s="989"/>
      <c r="C11" s="956"/>
      <c r="D11" s="957"/>
      <c r="E11" s="957"/>
      <c r="F11" s="957"/>
      <c r="G11" s="957"/>
      <c r="H11" s="957"/>
      <c r="I11" s="957"/>
      <c r="J11" s="957"/>
      <c r="K11" s="958"/>
    </row>
    <row r="12" spans="1:11" ht="15.75" x14ac:dyDescent="0.25">
      <c r="A12" s="1457">
        <v>-0.1</v>
      </c>
      <c r="B12" s="1459"/>
      <c r="C12" s="985"/>
      <c r="D12" s="986"/>
      <c r="E12" s="986"/>
      <c r="F12" s="986"/>
      <c r="G12" s="986"/>
      <c r="H12" s="986"/>
      <c r="I12" s="986"/>
      <c r="J12" s="986"/>
      <c r="K12" s="987"/>
    </row>
    <row r="13" spans="1:11" ht="9" customHeight="1" thickBot="1" x14ac:dyDescent="0.3">
      <c r="A13" s="1458"/>
      <c r="B13" s="1150"/>
      <c r="C13" s="985"/>
      <c r="D13" s="986"/>
      <c r="E13" s="986"/>
      <c r="F13" s="986"/>
      <c r="G13" s="986"/>
      <c r="H13" s="986"/>
      <c r="I13" s="986"/>
      <c r="J13" s="986"/>
      <c r="K13" s="987"/>
    </row>
    <row r="14" spans="1:11" ht="15.75" x14ac:dyDescent="0.25">
      <c r="A14" s="1460" t="s">
        <v>364</v>
      </c>
      <c r="B14" s="1459"/>
      <c r="C14" s="985"/>
      <c r="D14" s="986"/>
      <c r="E14" s="986"/>
      <c r="F14" s="986"/>
      <c r="G14" s="986"/>
      <c r="H14" s="986"/>
      <c r="I14" s="986"/>
      <c r="J14" s="986"/>
      <c r="K14" s="987"/>
    </row>
    <row r="15" spans="1:11" ht="18" customHeight="1" thickBot="1" x14ac:dyDescent="0.3">
      <c r="A15" s="1461"/>
      <c r="B15" s="1150"/>
      <c r="C15" s="984"/>
      <c r="D15" s="1151" t="s">
        <v>354</v>
      </c>
      <c r="E15" s="1151"/>
      <c r="F15" s="1151"/>
      <c r="G15" s="1151"/>
      <c r="H15" s="1151"/>
      <c r="I15" s="1151"/>
      <c r="J15" s="1151"/>
      <c r="K15" s="1152"/>
    </row>
    <row r="16" spans="1:11" ht="0.75" customHeight="1" thickBot="1" x14ac:dyDescent="0.3">
      <c r="C16" s="984"/>
      <c r="D16" s="1151" t="s">
        <v>354</v>
      </c>
      <c r="E16" s="1151"/>
      <c r="F16" s="1151"/>
      <c r="G16" s="1151"/>
      <c r="H16" s="1151"/>
      <c r="I16" s="1151"/>
      <c r="J16" s="1151"/>
      <c r="K16" s="1152"/>
    </row>
  </sheetData>
  <mergeCells count="12">
    <mergeCell ref="D16:K16"/>
    <mergeCell ref="A1:A2"/>
    <mergeCell ref="B1:G2"/>
    <mergeCell ref="H1:K2"/>
    <mergeCell ref="A9:K9"/>
    <mergeCell ref="A10:B10"/>
    <mergeCell ref="C10:K10"/>
    <mergeCell ref="A12:A13"/>
    <mergeCell ref="B12:B13"/>
    <mergeCell ref="A14:A15"/>
    <mergeCell ref="B14:B15"/>
    <mergeCell ref="D15:K15"/>
  </mergeCells>
  <pageMargins left="0.51181102362204722" right="0.51181102362204722" top="0.78740157480314965" bottom="0.78740157480314965" header="0.31496062992125984" footer="0.31496062992125984"/>
  <pageSetup scale="63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108</vt:i4>
      </vt:variant>
      <vt:variant>
        <vt:lpstr>Intervalos nomeados</vt:lpstr>
      </vt:variant>
      <vt:variant>
        <vt:i4>83</vt:i4>
      </vt:variant>
    </vt:vector>
  </HeadingPairs>
  <TitlesOfParts>
    <vt:vector size="191" baseType="lpstr">
      <vt:lpstr>Fabrica de Composto</vt:lpstr>
      <vt:lpstr>Poços  4 Unid. 2 </vt:lpstr>
      <vt:lpstr>Poços 2  Unid. 2</vt:lpstr>
      <vt:lpstr>Poço 9</vt:lpstr>
      <vt:lpstr>Poços 8</vt:lpstr>
      <vt:lpstr>Poço 7</vt:lpstr>
      <vt:lpstr>Depósito de informática - TI</vt:lpstr>
      <vt:lpstr>Roçadeiras Mecânica</vt:lpstr>
      <vt:lpstr>Estação Meteorológica</vt:lpstr>
      <vt:lpstr>Posto de Abastecimento</vt:lpstr>
      <vt:lpstr>Casa de Gerador Unid. 1</vt:lpstr>
      <vt:lpstr>Casa de Gerador Unid. 2</vt:lpstr>
      <vt:lpstr>Casa de Gerador Unid. 8</vt:lpstr>
      <vt:lpstr>Estufa</vt:lpstr>
      <vt:lpstr>Centro de Pulverização</vt:lpstr>
      <vt:lpstr>Viveiro. Unid. I</vt:lpstr>
      <vt:lpstr>L.S.Analese</vt:lpstr>
      <vt:lpstr>Depósito Setor Técnico</vt:lpstr>
      <vt:lpstr>Sala Setor Tecnico</vt:lpstr>
      <vt:lpstr>Hangar</vt:lpstr>
      <vt:lpstr>S.Trein.</vt:lpstr>
      <vt:lpstr>S. Dir.</vt:lpstr>
      <vt:lpstr>Sala de Reunião</vt:lpstr>
      <vt:lpstr>S. Espera</vt:lpstr>
      <vt:lpstr>S. Coord. e Nutrição</vt:lpstr>
      <vt:lpstr>Sala da Logística</vt:lpstr>
      <vt:lpstr>Sala da Contabilidade</vt:lpstr>
      <vt:lpstr>Sala dos Motoristas</vt:lpstr>
      <vt:lpstr>S. Financeiro</vt:lpstr>
      <vt:lpstr>Casa da Construção Civil</vt:lpstr>
      <vt:lpstr>Hig. de Tratores Unid. 8</vt:lpstr>
      <vt:lpstr>Hig. de Tratores Logistica</vt:lpstr>
      <vt:lpstr>S. D.H</vt:lpstr>
      <vt:lpstr>S. Segurança do Trabalho</vt:lpstr>
      <vt:lpstr>S. Gerencia de Produção)</vt:lpstr>
      <vt:lpstr>Cantinho de Descanso</vt:lpstr>
      <vt:lpstr>Cantinho de Descanso Motoristas</vt:lpstr>
      <vt:lpstr>Destilador</vt:lpstr>
      <vt:lpstr>S. Coord. II</vt:lpstr>
      <vt:lpstr>S. Coord. VIII</vt:lpstr>
      <vt:lpstr>Anbulatorio</vt:lpstr>
      <vt:lpstr>S. Compras</vt:lpstr>
      <vt:lpstr>Sala dos Brindes</vt:lpstr>
      <vt:lpstr>T.I - Tecnológia da Informação</vt:lpstr>
      <vt:lpstr>Casa de Rede Portaria U.8</vt:lpstr>
      <vt:lpstr>Casa de Rede Portaria 2 U.1</vt:lpstr>
      <vt:lpstr>Sala de Eventos</vt:lpstr>
      <vt:lpstr>Sala de Cesta Básica</vt:lpstr>
      <vt:lpstr>Sala da Caxiana</vt:lpstr>
      <vt:lpstr>Sala de Arquivo</vt:lpstr>
      <vt:lpstr>Sala Ferramentas Uni. 1</vt:lpstr>
      <vt:lpstr>Sala Ferramentas Uni. II</vt:lpstr>
      <vt:lpstr>Sala Ferramentas Uni. 8</vt:lpstr>
      <vt:lpstr>Pátio II</vt:lpstr>
      <vt:lpstr>Portaria 1, 2 e 3</vt:lpstr>
      <vt:lpstr>A. Lazer I </vt:lpstr>
      <vt:lpstr>A. lazer II </vt:lpstr>
      <vt:lpstr>A. Lazer VIII</vt:lpstr>
      <vt:lpstr>Campo de Futebol</vt:lpstr>
      <vt:lpstr>Campo Unid. 1</vt:lpstr>
      <vt:lpstr>Campo Caxiana Unid. 1</vt:lpstr>
      <vt:lpstr>Campo Unid. 2</vt:lpstr>
      <vt:lpstr>Campo Unid. 8</vt:lpstr>
      <vt:lpstr>Compos. 8 Área 1</vt:lpstr>
      <vt:lpstr>Compost. 8 Área 2</vt:lpstr>
      <vt:lpstr>Centro de Higienização</vt:lpstr>
      <vt:lpstr>Balança de Pesagem </vt:lpstr>
      <vt:lpstr>Criação</vt:lpstr>
      <vt:lpstr>CARRETAS</vt:lpstr>
      <vt:lpstr>VOLVO 04</vt:lpstr>
      <vt:lpstr>VOLVO 05</vt:lpstr>
      <vt:lpstr>SCANIA 04</vt:lpstr>
      <vt:lpstr>Caçamba Branca</vt:lpstr>
      <vt:lpstr>SPRINTER</vt:lpstr>
      <vt:lpstr>F-350</vt:lpstr>
      <vt:lpstr>Caçamba Azul</vt:lpstr>
      <vt:lpstr>Bob Case I</vt:lpstr>
      <vt:lpstr>Bob Case II</vt:lpstr>
      <vt:lpstr>Trator 07</vt:lpstr>
      <vt:lpstr>Retro</vt:lpstr>
      <vt:lpstr>Trator</vt:lpstr>
      <vt:lpstr>Trator Valtra</vt:lpstr>
      <vt:lpstr>Torre U.1</vt:lpstr>
      <vt:lpstr>Torre U.8</vt:lpstr>
      <vt:lpstr>Mini-pipas</vt:lpstr>
      <vt:lpstr>Raspadeira 03</vt:lpstr>
      <vt:lpstr>Guincho da irrígação</vt:lpstr>
      <vt:lpstr>Pipa Dágua</vt:lpstr>
      <vt:lpstr>Moto Tornado</vt:lpstr>
      <vt:lpstr>Moto Bros</vt:lpstr>
      <vt:lpstr>Motos</vt:lpstr>
      <vt:lpstr>POP 08</vt:lpstr>
      <vt:lpstr>Moto Fan</vt:lpstr>
      <vt:lpstr>Dép. Manut. Ofícina</vt:lpstr>
      <vt:lpstr>Sala de Arquivo 2</vt:lpstr>
      <vt:lpstr>Toyota Etios</vt:lpstr>
      <vt:lpstr>Dép. Manut. da Elet. Hid. </vt:lpstr>
      <vt:lpstr>Coleta Seletiva Unidade 1</vt:lpstr>
      <vt:lpstr>Coleta Seletiva Unidade 2</vt:lpstr>
      <vt:lpstr>Coleta Seletiva Unidade 8</vt:lpstr>
      <vt:lpstr>Coleta Seletiva Lógistica</vt:lpstr>
      <vt:lpstr>Sala Treinamento Uni. 2</vt:lpstr>
      <vt:lpstr>Poço auxiliar 3 e 4 unid. 8</vt:lpstr>
      <vt:lpstr>Poço auxiliar 7 e 8 unid. 8 </vt:lpstr>
      <vt:lpstr>Poço auxiliar 9 e 10 unid. 8</vt:lpstr>
      <vt:lpstr>Poço auxiliar 15 e 16 unid. 8</vt:lpstr>
      <vt:lpstr>Centro de preparo unid. 1</vt:lpstr>
      <vt:lpstr>Centro de preparo unid. 2</vt:lpstr>
      <vt:lpstr>'A. Lazer I '!Area_de_impressao</vt:lpstr>
      <vt:lpstr>'A. lazer II '!Area_de_impressao</vt:lpstr>
      <vt:lpstr>Anbulatorio!Area_de_impressao</vt:lpstr>
      <vt:lpstr>'Balança de Pesagem '!Area_de_impressao</vt:lpstr>
      <vt:lpstr>'Bob Case I'!Area_de_impressao</vt:lpstr>
      <vt:lpstr>'Bob Case II'!Area_de_impressao</vt:lpstr>
      <vt:lpstr>'Caçamba Azul'!Area_de_impressao</vt:lpstr>
      <vt:lpstr>'Caçamba Branca'!Area_de_impressao</vt:lpstr>
      <vt:lpstr>'Campo Caxiana Unid. 1'!Area_de_impressao</vt:lpstr>
      <vt:lpstr>'Campo Unid. 1'!Area_de_impressao</vt:lpstr>
      <vt:lpstr>'Campo Unid. 2'!Area_de_impressao</vt:lpstr>
      <vt:lpstr>CARRETAS!Area_de_impressao</vt:lpstr>
      <vt:lpstr>'Casa da Construção Civil'!Area_de_impressao</vt:lpstr>
      <vt:lpstr>'Casa de Rede Portaria 2 U.1'!Area_de_impressao</vt:lpstr>
      <vt:lpstr>'Casa de Rede Portaria U.8'!Area_de_impressao</vt:lpstr>
      <vt:lpstr>'Centro de Higienização'!Area_de_impressao</vt:lpstr>
      <vt:lpstr>'Centro de preparo unid. 1'!Area_de_impressao</vt:lpstr>
      <vt:lpstr>'Centro de preparo unid. 2'!Area_de_impressao</vt:lpstr>
      <vt:lpstr>'Centro de Pulverização'!Area_de_impressao</vt:lpstr>
      <vt:lpstr>'Coleta Seletiva Lógistica'!Area_de_impressao</vt:lpstr>
      <vt:lpstr>'Coleta Seletiva Unidade 1'!Area_de_impressao</vt:lpstr>
      <vt:lpstr>'Coleta Seletiva Unidade 2'!Area_de_impressao</vt:lpstr>
      <vt:lpstr>'Coleta Seletiva Unidade 8'!Area_de_impressao</vt:lpstr>
      <vt:lpstr>'Compos. 8 Área 1'!Area_de_impressao</vt:lpstr>
      <vt:lpstr>'Compost. 8 Área 2'!Area_de_impressao</vt:lpstr>
      <vt:lpstr>Criação!Area_de_impressao</vt:lpstr>
      <vt:lpstr>'Dép. Manut. da Elet. Hid. '!Area_de_impressao</vt:lpstr>
      <vt:lpstr>'Dép. Manut. Ofícina'!Area_de_impressao</vt:lpstr>
      <vt:lpstr>'Depósito de informática - TI'!Area_de_impressao</vt:lpstr>
      <vt:lpstr>'Depósito Setor Técnico'!Area_de_impressao</vt:lpstr>
      <vt:lpstr>'Estação Meteorológica'!Area_de_impressao</vt:lpstr>
      <vt:lpstr>Estufa!Area_de_impressao</vt:lpstr>
      <vt:lpstr>'F-350'!Area_de_impressao</vt:lpstr>
      <vt:lpstr>'Guincho da irrígação'!Area_de_impressao</vt:lpstr>
      <vt:lpstr>Hangar!Area_de_impressao</vt:lpstr>
      <vt:lpstr>'Hig. de Tratores Logistica'!Area_de_impressao</vt:lpstr>
      <vt:lpstr>'Hig. de Tratores Unid. 8'!Area_de_impressao</vt:lpstr>
      <vt:lpstr>L.S.Analese!Area_de_impressao</vt:lpstr>
      <vt:lpstr>'Mini-pipas'!Area_de_impressao</vt:lpstr>
      <vt:lpstr>'Moto Fan'!Area_de_impressao</vt:lpstr>
      <vt:lpstr>Motos!Area_de_impressao</vt:lpstr>
      <vt:lpstr>'Pátio II'!Area_de_impressao</vt:lpstr>
      <vt:lpstr>'Pipa Dágua'!Area_de_impressao</vt:lpstr>
      <vt:lpstr>'Poço 7'!Area_de_impressao</vt:lpstr>
      <vt:lpstr>'Poço 9'!Area_de_impressao</vt:lpstr>
      <vt:lpstr>'Poço auxiliar 15 e 16 unid. 8'!Area_de_impressao</vt:lpstr>
      <vt:lpstr>'Poço auxiliar 3 e 4 unid. 8'!Area_de_impressao</vt:lpstr>
      <vt:lpstr>'Poço auxiliar 7 e 8 unid. 8 '!Area_de_impressao</vt:lpstr>
      <vt:lpstr>'Poço auxiliar 9 e 10 unid. 8'!Area_de_impressao</vt:lpstr>
      <vt:lpstr>'Poços  4 Unid. 2 '!Area_de_impressao</vt:lpstr>
      <vt:lpstr>'Poços 2  Unid. 2'!Area_de_impressao</vt:lpstr>
      <vt:lpstr>'Poços 8'!Area_de_impressao</vt:lpstr>
      <vt:lpstr>'POP 08'!Area_de_impressao</vt:lpstr>
      <vt:lpstr>'Posto de Abastecimento'!Area_de_impressao</vt:lpstr>
      <vt:lpstr>'Raspadeira 03'!Area_de_impressao</vt:lpstr>
      <vt:lpstr>Retro!Area_de_impressao</vt:lpstr>
      <vt:lpstr>'S. Coord. II'!Area_de_impressao</vt:lpstr>
      <vt:lpstr>'S. D.H'!Area_de_impressao</vt:lpstr>
      <vt:lpstr>'S. Dir.'!Area_de_impressao</vt:lpstr>
      <vt:lpstr>'S. Espera'!Area_de_impressao</vt:lpstr>
      <vt:lpstr>'S. Financeiro'!Area_de_impressao</vt:lpstr>
      <vt:lpstr>'S. Gerencia de Produção)'!Area_de_impressao</vt:lpstr>
      <vt:lpstr>'S. Segurança do Trabalho'!Area_de_impressao</vt:lpstr>
      <vt:lpstr>S.Trein.!Area_de_impressao</vt:lpstr>
      <vt:lpstr>'Sala da Contabilidade'!Area_de_impressao</vt:lpstr>
      <vt:lpstr>'Sala da Logística'!Area_de_impressao</vt:lpstr>
      <vt:lpstr>'Sala de Reunião'!Area_de_impressao</vt:lpstr>
      <vt:lpstr>'Sala dos Motoristas'!Area_de_impressao</vt:lpstr>
      <vt:lpstr>'Sala Ferramentas Uni. 8'!Area_de_impressao</vt:lpstr>
      <vt:lpstr>'Sala Ferramentas Uni. II'!Area_de_impressao</vt:lpstr>
      <vt:lpstr>'Sala Treinamento Uni. 2'!Area_de_impressao</vt:lpstr>
      <vt:lpstr>'SCANIA 04'!Area_de_impressao</vt:lpstr>
      <vt:lpstr>SPRINTER!Area_de_impressao</vt:lpstr>
      <vt:lpstr>'T.I - Tecnológia da Informação'!Area_de_impressao</vt:lpstr>
      <vt:lpstr>'Torre U.1'!Area_de_impressao</vt:lpstr>
      <vt:lpstr>'Torre U.8'!Area_de_impressao</vt:lpstr>
      <vt:lpstr>'Toyota Etios'!Area_de_impressao</vt:lpstr>
      <vt:lpstr>Trator!Area_de_impressao</vt:lpstr>
      <vt:lpstr>'Trator 07'!Area_de_impressao</vt:lpstr>
      <vt:lpstr>'Trator Valtra'!Area_de_impressao</vt:lpstr>
      <vt:lpstr>'Viveiro. Unid. I'!Area_de_impressao</vt:lpstr>
      <vt:lpstr>'VOLVO 04'!Area_de_impressao</vt:lpstr>
      <vt:lpstr>'VOLVO 05'!Area_de_impressao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</dc:creator>
  <cp:lastModifiedBy>Jaqueline Jesus</cp:lastModifiedBy>
  <cp:lastPrinted>2018-12-10T11:07:51Z</cp:lastPrinted>
  <dcterms:created xsi:type="dcterms:W3CDTF">2015-02-26T12:12:48Z</dcterms:created>
  <dcterms:modified xsi:type="dcterms:W3CDTF">2019-01-07T16:04:47Z</dcterms:modified>
</cp:coreProperties>
</file>